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ors\Desktop\"/>
    </mc:Choice>
  </mc:AlternateContent>
  <xr:revisionPtr revIDLastSave="0" documentId="13_ncr:1_{164DC386-B85D-459A-8E1C-17476ADB0E04}" xr6:coauthVersionLast="47" xr6:coauthVersionMax="47" xr10:uidLastSave="{00000000-0000-0000-0000-000000000000}"/>
  <bookViews>
    <workbookView xWindow="-108" yWindow="-108" windowWidth="23256" windowHeight="12576" xr2:uid="{C792C621-EFF7-47D4-9BBA-0C81CBC29D7E}"/>
  </bookViews>
  <sheets>
    <sheet name="ММК" sheetId="1" r:id="rId1"/>
    <sheet name="БК" sheetId="3" r:id="rId2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3" l="1"/>
  <c r="O17" i="3"/>
  <c r="O18" i="3"/>
  <c r="O19" i="3"/>
  <c r="O22" i="3"/>
  <c r="O23" i="3"/>
  <c r="O25" i="3"/>
  <c r="O27" i="3"/>
  <c r="O28" i="3"/>
  <c r="O29" i="3"/>
  <c r="O30" i="3"/>
  <c r="O31" i="3"/>
  <c r="O32" i="3"/>
  <c r="O33" i="3"/>
  <c r="O36" i="3"/>
  <c r="O38" i="3"/>
  <c r="O39" i="3"/>
  <c r="O40" i="3"/>
  <c r="O41" i="3"/>
  <c r="O42" i="3"/>
  <c r="O43" i="3"/>
  <c r="O45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3" i="3"/>
  <c r="O64" i="3"/>
  <c r="O65" i="3"/>
  <c r="O66" i="3"/>
  <c r="O67" i="3"/>
  <c r="O68" i="3"/>
  <c r="O69" i="3"/>
  <c r="O70" i="3"/>
  <c r="O72" i="3"/>
  <c r="O73" i="3"/>
  <c r="O74" i="3"/>
  <c r="O75" i="3"/>
  <c r="O76" i="3"/>
  <c r="O77" i="3"/>
  <c r="O78" i="3"/>
  <c r="O79" i="3"/>
  <c r="O80" i="3"/>
  <c r="O81" i="3"/>
  <c r="O82" i="3"/>
  <c r="O83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9" i="3"/>
  <c r="O150" i="3"/>
  <c r="O151" i="3"/>
  <c r="O152" i="3"/>
  <c r="O153" i="3"/>
  <c r="O154" i="3"/>
  <c r="O155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5" i="3"/>
  <c r="O186" i="3"/>
  <c r="O187" i="3"/>
  <c r="O7" i="3"/>
  <c r="O9" i="3"/>
  <c r="O10" i="3"/>
  <c r="O11" i="3"/>
  <c r="O12" i="3"/>
  <c r="O13" i="3"/>
  <c r="O15" i="3"/>
  <c r="O6" i="3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6" i="1"/>
  <c r="H107" i="1"/>
  <c r="H108" i="1"/>
  <c r="H109" i="1"/>
  <c r="H110" i="1"/>
  <c r="H111" i="1"/>
  <c r="H112" i="1"/>
  <c r="H114" i="1"/>
  <c r="H115" i="1"/>
  <c r="H116" i="1"/>
  <c r="H8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6" i="1"/>
  <c r="G107" i="1"/>
  <c r="G108" i="1"/>
  <c r="G109" i="1"/>
  <c r="G110" i="1"/>
  <c r="G111" i="1"/>
  <c r="G112" i="1"/>
  <c r="G114" i="1"/>
  <c r="G115" i="1"/>
  <c r="G116" i="1"/>
  <c r="G9" i="1"/>
  <c r="G10" i="1"/>
  <c r="G11" i="1"/>
  <c r="G12" i="1"/>
  <c r="G13" i="1"/>
  <c r="G14" i="1"/>
  <c r="G15" i="1"/>
  <c r="G16" i="1"/>
  <c r="G8" i="1"/>
  <c r="F8" i="1"/>
</calcChain>
</file>

<file path=xl/sharedStrings.xml><?xml version="1.0" encoding="utf-8"?>
<sst xmlns="http://schemas.openxmlformats.org/spreadsheetml/2006/main" count="576" uniqueCount="301">
  <si>
    <t>Номенклатура</t>
  </si>
  <si>
    <t>НДС</t>
  </si>
  <si>
    <t>Вложение в кор.</t>
  </si>
  <si>
    <t>Срок годности</t>
  </si>
  <si>
    <t xml:space="preserve"> </t>
  </si>
  <si>
    <t>А.МОЛОКО</t>
  </si>
  <si>
    <t>МОЛОКО ПЭТ</t>
  </si>
  <si>
    <t>Молоко  "Минская марка" ультрапаст. 2,5 % ПЭТ-бутылка 0,9 л 1*6</t>
  </si>
  <si>
    <t>сут</t>
  </si>
  <si>
    <t>Молоко  "Минская марка" ультрапаст. 3,2 % ПЭТ-бутылка 0,9 л 1*6</t>
  </si>
  <si>
    <t>Молоко "Минская марка" 3,2% ультрапаст. 1,5 л ПЭТ-бутылка 1*6</t>
  </si>
  <si>
    <t>Молоко "Славянские традиции" ультрапастеризованное 2,5% ПЭТ-бутылка 0,9л 1*6</t>
  </si>
  <si>
    <t>Молоко "Славянские традиции" ультрапастеризованное 3,2% ПЭТ-бутылка 0,9л 1*6</t>
  </si>
  <si>
    <t>Молоко ОТБОРНОЕ "Минская марка" ультрапаст. от 3,4 до 6% ПЭТ-бутылка 1,5 л 1*6</t>
  </si>
  <si>
    <t>Молоко "Минская марка" стерилизованное 1,5% фибропак С/К 1л 1*12(576)</t>
  </si>
  <si>
    <t>Молоко "Минская марка" стерилизованное 2,5% фибропак С/К 1л 1*12(576)</t>
  </si>
  <si>
    <t>Молоко "Минская марка" стерилизованное 3,2% фибропак С/К 1л 1*12(576)</t>
  </si>
  <si>
    <t>Молоко "1М МОЛОЧНЫЙ" ультрапастеризованное 1,5% ТБА Б/К 1л 1*12(720)</t>
  </si>
  <si>
    <t>Молоко "1М МОЛОЧНЫЙ" ультрапастеризованное 2,5% ТБА Б/К 1л 1*12(720)</t>
  </si>
  <si>
    <t>Молоко "1М МОЛОЧНЫЙ" ультрапастеризованное 3,2% ТБА Б/К 1л 1*12(720)</t>
  </si>
  <si>
    <t>Г.СЛИВКИ</t>
  </si>
  <si>
    <t>СЛИВКИ 10%</t>
  </si>
  <si>
    <t>Сливки "Минская марка" стерилизованные 10% ТБА 200г 1*9</t>
  </si>
  <si>
    <t>Сливки "Минская марка" стерилизованные 20% ТБА 200г 1*9</t>
  </si>
  <si>
    <t>Сливки "Минская марка" стерилизованные 20% ТБА С/К 1000г 1*12(624)</t>
  </si>
  <si>
    <t>Крем сливочный "Минская марка" ультрапастеризованный 33% ТБА 200гр 1*9</t>
  </si>
  <si>
    <t>Д. СМЕТАНА</t>
  </si>
  <si>
    <t>Сметана 20% ведро 1*5кг ММЗ №1</t>
  </si>
  <si>
    <t>Сметана 25% ведро 1*5кг ММЗ №1</t>
  </si>
  <si>
    <t>СМЕТАНА ФАСОВАННАЯ</t>
  </si>
  <si>
    <t>Сметана "Минская марка" 15% полиэт. пленка 400гр 1*15</t>
  </si>
  <si>
    <t>Сметана "Минская марка" 15% стакан 180гр 1*12</t>
  </si>
  <si>
    <t>Сметана "Минская марка" 15% стакан 380гр 1*12</t>
  </si>
  <si>
    <t>Сметана "Минская марка" 18% пласт. стакан 180гр 1*12</t>
  </si>
  <si>
    <t>Сметана "Минская марка" 20% пласт. стакан 180гр 1*12</t>
  </si>
  <si>
    <t>Сметана "Минская марка" 20% пласт. стакан 380гр 1*12</t>
  </si>
  <si>
    <t>Сметана "Минская марка" 20% полиэт. пленка 400гр 1*15</t>
  </si>
  <si>
    <t>Сметана "Минская марка" 25% пласт. стакан 180гр 1*12</t>
  </si>
  <si>
    <t>Сметана "Минская марка" 25% полиэт. пленка 400гр 1*15</t>
  </si>
  <si>
    <t>Сметана "Минская марка" 25% стакан 380гр 1*12</t>
  </si>
  <si>
    <t>Сметана "Слав. традиции" 15% стакан 200гр Sacmi 1*20</t>
  </si>
  <si>
    <t>Сметана "Слав. традиции" 20% стакан 200гр Sacmi 1*20</t>
  </si>
  <si>
    <t>Сметана "Слав. традиции" 25% стакан 380гр Sacmi 1*10</t>
  </si>
  <si>
    <t>Е. КЕФИРЫ</t>
  </si>
  <si>
    <t>КЕФИР 1%, 1,5%</t>
  </si>
  <si>
    <t>Кефир "Славянские традиции" 1,5% ПЭТ-бутылка 0,9л 1*6</t>
  </si>
  <si>
    <t>КЕФИР 2,5%</t>
  </si>
  <si>
    <t>Кефир "Минская Марка" 2,5% ПЭТ-бутылка 0,9л 1*6</t>
  </si>
  <si>
    <t>Кефир "Славянские традиции" 2,5% ПЭТ-бутылка 0,9л 1*6</t>
  </si>
  <si>
    <t>КЕФИР 3,2%</t>
  </si>
  <si>
    <t>Кефир "Минская Марка" 3,2% ПЭТ-бутылка 0,9л 1*6</t>
  </si>
  <si>
    <t>Кефир "Минская марка" 3,3% пюр-пак 0,5 кг 1*12</t>
  </si>
  <si>
    <t>Кефир "Минская марка" 3,3% пюр-пак 1л 1*12</t>
  </si>
  <si>
    <t>Кефир "Славянские традиции" 3,2% ПЭТ-бутылка 0,9л 1*6</t>
  </si>
  <si>
    <t>Ж.МАСЛО, СПРЕД</t>
  </si>
  <si>
    <t>Масло "Минская марка" 82,5% фольга фасованное 180гр 1*20</t>
  </si>
  <si>
    <t>Масло сладкослив. несоленое "Славянские традиции" крестьянское 82,5% фасованное 180гр 1*20</t>
  </si>
  <si>
    <t>З. ТВОРОГ</t>
  </si>
  <si>
    <t>Творог 5% 5кг ведро ММЗ №1</t>
  </si>
  <si>
    <t>Творог 9% 5кг ведро ММЗ №1</t>
  </si>
  <si>
    <t>ТВОРОГ ФАСОВАННЫЙ</t>
  </si>
  <si>
    <t>Творог  "Минская марка" 9% пленка 180гр 1*18</t>
  </si>
  <si>
    <t>Творог "Минская марка" 2% пленка 180гр  1*18</t>
  </si>
  <si>
    <t>Творог "Славянские традиции" 5% т/усадка 355гр шайба 1*6</t>
  </si>
  <si>
    <t>Творог "Славянские традиции" 9% т/усадка 355гр шайба 1*6</t>
  </si>
  <si>
    <t>Творог мягкий "Минская марка" 4% туба 400гр 1*10</t>
  </si>
  <si>
    <t>Творог рассыпчатый "Минская марка" 5% пакет 350гр 1*8</t>
  </si>
  <si>
    <t>Творог рассыпчатый "Минская марка" 9% пакет 350гр 1*8</t>
  </si>
  <si>
    <t>К. СЫРКИ ГЛАЗИРОВАННЫЕ</t>
  </si>
  <si>
    <t>Сырок "Белорусский" глазир. 23% КАШ.ФОЛЬГА 45гр ванилин 1*40</t>
  </si>
  <si>
    <t>Сырок "Белорусский" глазир. 23% КАШ.ФОЛЬГА 45гр какао 1*40</t>
  </si>
  <si>
    <t>Сырок "Белорусский" глазир. 23% КЕШ.ФОЛЬГА 45гр сгущенка  1*40</t>
  </si>
  <si>
    <t>Сырок "Картошка" 18 % пленка 45 гр 1*40</t>
  </si>
  <si>
    <t>Сырок "Минская марка" глазир. 20% пленка 45гр ванилин 1*40 БЕЗ САХАРА</t>
  </si>
  <si>
    <t>Сырок "Минская марка" глазир. 20% пленка 45гр какао 1*40 БЕЗ САХАРА</t>
  </si>
  <si>
    <t>Сырок "Минская марка" глазир. 20% пленка 45гр манго-апельсин-имбирь 1*40 БЕЗ САХАРА</t>
  </si>
  <si>
    <t>Сырок "Минская марка" глазир. 20% пленка 45гр черника-ежевика 1*40 БЕЗ САХАРА</t>
  </si>
  <si>
    <t>Сырок "Молочная страна" 20% пленка 40гр клубника-сливки на печенье 1*40</t>
  </si>
  <si>
    <t>Сырок "Молочная страна" 20% пленка 40гр сгущенка на печенье 1*40</t>
  </si>
  <si>
    <t>Сырок "Молочная страна" 20% пленка 50гр ваниль на мармеладе 1*40</t>
  </si>
  <si>
    <t>Сырок "Молочная страна" 23% с корицей 45гр 1*40</t>
  </si>
  <si>
    <t>Сырок "Элитный" 20% пленка 38 гр орех 1*40</t>
  </si>
  <si>
    <t>Сырок "Элитный" 23% пленка 38 гр какао 1*40</t>
  </si>
  <si>
    <t>Сырок "Элитный" 26% пленка 38 гр ванилин 1*40</t>
  </si>
  <si>
    <t>Сырок глазированный "Молочная страна" 18,0% пленка 45гр чизкейк 1*40</t>
  </si>
  <si>
    <t>Сырок твор.глаз.(Десерт твор.глаз.) 18% пленка 50гр соленая карамель на печенье 1*40</t>
  </si>
  <si>
    <t>Сырок твор.глаз.(Десерт твор.глаз) 18% пленка 50гр кокос-миндаль на печенье 1*40</t>
  </si>
  <si>
    <t>Сырок твор.глаз.(Десерт твор.глаз) 20% с мармеладом и нап. лимон-имбирь пленка 50гр 1*40</t>
  </si>
  <si>
    <t>Л. ДЕСЕРТЫ, ЙОГУРТЫ,ЖЕЛЕ</t>
  </si>
  <si>
    <t>Десерт "Венский завтрак" 4% стакан 150гр банан с шок. 1*10</t>
  </si>
  <si>
    <t>Десерт "Венский завтрак" 4% стакан 150гр ваниль с шок. 1*10</t>
  </si>
  <si>
    <t>Десерт "Венский завтрак" 4% стакан 150гр ВИШНЯ с шок. 1*10</t>
  </si>
  <si>
    <t>Десерт "Венский завтрак" 4% стакан 150гр клубника с шок. 1*10</t>
  </si>
  <si>
    <t>Желе на осн. мол. сыворотки стакан 150гр ананас 1*12</t>
  </si>
  <si>
    <t>Желе на осн. мол. сыворотки стакан 150гр клубника 1*12</t>
  </si>
  <si>
    <t>Желе на осн. мол. сыворотки стакан 150гр яблоко 1*12</t>
  </si>
  <si>
    <t>Желе сметан. "Венский завтрак" 12% стакан 140гр пломбир 1*12</t>
  </si>
  <si>
    <t>Желе сметан. "Венский завтрак" 12% стакан 140гр шоколад 1*12</t>
  </si>
  <si>
    <t>Желе сметан. "Венский завтрак" 15% стакан 140гр ванилин 1*12</t>
  </si>
  <si>
    <t>Желе сметан. "Венский завтрак" 15% стакан 140гр клубника 1*12</t>
  </si>
  <si>
    <t>Йогурт "YOGURU" 1,5% стакан 125гр бифидо "ММЗ№1" 1*24</t>
  </si>
  <si>
    <t>Йогурт "YOGURU" 1,5% стакан 310гр бифидо "ММЗ№1" 1*12</t>
  </si>
  <si>
    <t>Йогурт "YOGURU" 1,5% стакан 310гр вишня "ММЗ№1" 1*12</t>
  </si>
  <si>
    <t>Йогурт "YOGURU" 1,5% стакан 310гр клубника "ММЗ№1" 1*12</t>
  </si>
  <si>
    <t>Йогурт "YOGURU" 1,5% стакан 310гр лесные ягоды "ММЗ№1" 1*12</t>
  </si>
  <si>
    <t>Йогурт "YOGURU" 1,5% стакан 310гр черника "ММЗ№1" 1*12</t>
  </si>
  <si>
    <t>Йогурт "YOGURU" 2,5% стакан 125гр вишня "ММЗ№1" 1*24</t>
  </si>
  <si>
    <t>Йогурт "YOGURU" 2,5% стакан 125гр клубника "ММЗ№1" 1*24</t>
  </si>
  <si>
    <t>Йогурт "YOGURU" 2,5% стакан 125гр персик "ММЗ№1" 1*24</t>
  </si>
  <si>
    <t>Йогурт "YOGURU" 2,5% стакан 125гр черника "ММЗ№1" 1*24</t>
  </si>
  <si>
    <t>Паста творожная 5,0% туба 400гр ванилин 1*10</t>
  </si>
  <si>
    <t>Продукт творожный "Снежок" 7% с маком и желатинками 400гр 1*12</t>
  </si>
  <si>
    <t>Пудинг "Минская марка" 7% ваниль 160гр 1*16</t>
  </si>
  <si>
    <t>Пудинг творожный "Шоколадный"  5% какао 160гр 1*16 ТМ Минская марка</t>
  </si>
  <si>
    <t>Творог зерненый "Минская Марка" Крошечка 5% стакан 140гр со сливками 1*12</t>
  </si>
  <si>
    <t>Н.СЫРЫ</t>
  </si>
  <si>
    <t>СЫРЫ ШТУЧНЫЕ</t>
  </si>
  <si>
    <t>Сыр "Брынза" 45% стакан 250гр 1*9</t>
  </si>
  <si>
    <t>Сыр фас. "Гауда" 45% 200гр. 1*10 (Минская марка)</t>
  </si>
  <si>
    <t>Сыр фас. "Российский Элит" 45% 200гр. 1*10 (Минская марка)</t>
  </si>
  <si>
    <t>Сыр фас. полутвердый "Сливочный" 45% 200гр. 1*10 (Слав.традиции)</t>
  </si>
  <si>
    <t>Сыр фас.полутвердый "Тильзитер" 45% 200гр. 1*10 (Слав.традиции)</t>
  </si>
  <si>
    <t>Сыр Фету "Аристей" 45% . стакан 250гр 1*9</t>
  </si>
  <si>
    <t>Сыр Фету 45% оливки стакан 250гр 1*9</t>
  </si>
  <si>
    <t>РЯЖЕНКА, ПРОСТОКВАША</t>
  </si>
  <si>
    <t>Простокваша "Мечниковская" 4% стакан 380гр 1*12</t>
  </si>
  <si>
    <t>Ряженка "Минская марка" Нежность 2,5% пюр-пак 500мл 1*12</t>
  </si>
  <si>
    <t>Ряженка "Нежность" 2,5% стакан 380мл 1*12</t>
  </si>
  <si>
    <t>Молоко "БАБУШКИНА КРЫНКА" стерилизованное 3,2% (с соломкой) Elopak Roll Fed 200мл 1*24(2880)</t>
  </si>
  <si>
    <t>10%</t>
  </si>
  <si>
    <t>Молоко "БАБУШКИНА КРЫНКА"Витаминка" ультрапастеризованное 3,2% (с соломкой) Lamipak Base 200мл 1*24</t>
  </si>
  <si>
    <t>Молоко безлактозное 2,8% ПЭТ-бутылка 900г 1*6 (ТМ "Бабушкина крынка")</t>
  </si>
  <si>
    <t>Молоко питьевое "БАБУШКИНА КРЫНКА" ультрапастеризованное 2,5% ПЭТ-бутылка 900мл 1*6</t>
  </si>
  <si>
    <t>Молоко питьевое "БАБУШКИНА КРЫНКА" ультрапастеризованное 3,2% ПЭТ-бутылка 900мл 1*6</t>
  </si>
  <si>
    <t>Молоко питьевое "СВЕЖИЕ НОВОСТИ" ультрапастеризованное 2,8% ПЭТ-бутылка 900мл 1*6</t>
  </si>
  <si>
    <t>Молоко питьевое "СВЕЖИЕ НОВОСТИ" ультрапастеризованное 3,5% ПЭТ-бутылка 900мл 1*6</t>
  </si>
  <si>
    <t>МОЛОКО СТЕРИЛИЗОВАННОЕ</t>
  </si>
  <si>
    <t>Молоко "БАБУШКИНА КРЫНКА" ультрапастеризованное 6% TGA С/К 1л 1*12(720)</t>
  </si>
  <si>
    <t>МОЛОКО УЛЬТРАПАСТЕРИЗОВАННОЕ</t>
  </si>
  <si>
    <t>Молоко "БАБУШКИНА КРЫНКА" ультрапастеризованное 1,5% TGA С/К 1л 1*12(720)</t>
  </si>
  <si>
    <t>Молоко "БАБУШКИНА КРЫНКА" ультрапастеризованное 2,5% TGA С/К 1л 1*12(720)</t>
  </si>
  <si>
    <t>Молоко "БАБУШКИНА КРЫНКА" ультрапастеризованное 3,2% TGA С/К 1л 1*12(720)</t>
  </si>
  <si>
    <t>Сливки "Бабушкина крынка" стерилизованные 10% TGA С/К 1000г 1*12(720)</t>
  </si>
  <si>
    <t>Сливки "Бабушкина крынка" стерилизованные 10% TБA С/К 205г 1*24</t>
  </si>
  <si>
    <t>Сметана бифидо 22% пленка полиэтиленовая, 200г 1*52 (ТМ "Бабушкина крынка")</t>
  </si>
  <si>
    <t>Сметана бифидо 18%  пленка  полиэтиленовая, 450г 1*28 (ТМ "Бабушкина крынка")</t>
  </si>
  <si>
    <t>Сметана бифидо 18% п/ст ст 180г с крышкой одноразовой полимерной 1*12 (ТМ "Свежие новости")</t>
  </si>
  <si>
    <t>Сметана бифидо 18% п/ст ст 380г с крышкой одноразовой полимерной 1*12 (ТМ "Свежие новости")</t>
  </si>
  <si>
    <t>Сметана бифидо 22% п/ст ст 180г с крышкой одноразовой полимерной 1*12 (ТМ "Свежие новости")</t>
  </si>
  <si>
    <t>Сметана бифидо 22% п/ст ст 380г с крышкой одноразовой полимерной 1*12 (ТМ "Свежие новости")</t>
  </si>
  <si>
    <t>Сметана бифидо 22% пленка полиэтиленовая, 450г 1*28 (ТМ "Бабушкина крынка")</t>
  </si>
  <si>
    <t>Сметана бифидо 25% п/ст ст 380г с крышкой одноразовой полимерной 1*12 (ТМ "Бабушкина крынка")</t>
  </si>
  <si>
    <t>Кефир обезжиренный, ПЭТ-бутылка. 900мл 1*6 (ТМ "Бабушкина крынка")</t>
  </si>
  <si>
    <t>Кефир 2,0% ПЭТ-бутылка 430г 1*15 (ТМ "Свежие новости")</t>
  </si>
  <si>
    <t>Кефир 2,5% ПЭТ-бутылка 900г 1*6 (ТМ "Свежие новости")</t>
  </si>
  <si>
    <t>Кефир безлактозный 2,5% ПЭТ-бутылка 900г 1*6 (ТМ "Бабушкина крынка")</t>
  </si>
  <si>
    <t>Кефир с наполнителем "Зеленый лук с чесночком" 2,5% ПЭТ-БУТЫЛКА 430г 1*15(ТМ"Бабуш.крынка")</t>
  </si>
  <si>
    <t>Кефир с наполнителем "Укроп" 2,5% ПЭТ-БУТЫЛКА 430г 1*15(ТМ"Бабуш.крынка")</t>
  </si>
  <si>
    <t>Кефир, обогащенный Пробиотиком 2,5% ПЭТ-БУТЫЛКА 900г 1*6(ТМ"Бабуш.крынка")</t>
  </si>
  <si>
    <t>Кефир 3,2% ПЭТ-бутылка 900г 1*6 (ТМ "Бабушкина крынка")</t>
  </si>
  <si>
    <t>Масло "Бабушкина крынка" сладкосливочное несоленое 82,5%, фольга кашированная 180г 1*20 (брусок)</t>
  </si>
  <si>
    <t>Масло "Бархатное" "Бабушкина крынка" сладк. несол. 83%, фольга кашированная 180г 1*20 (брусок)</t>
  </si>
  <si>
    <t>Масло "Белорусское" с "Зеленью и чесноком", м.д.ж. 68%, фольга каш, 180г.Бабушкина крынка.1*20</t>
  </si>
  <si>
    <t>Масло "Белорусское" с "Шампиньонами" сливочное 68%, фольга кашированная 180г 1*20</t>
  </si>
  <si>
    <t>Масло "Белорусское" с ореховым ароматом,м.д.ж. 68%, фольга каш., 180г.Бабушкина крынка.1*20</t>
  </si>
  <si>
    <t>Масло "Белорусское" с приправой "Перец лимонный", м.д.ж. 68%, фольга каш, 180г.Бабушкина крынка.1*20</t>
  </si>
  <si>
    <t>Масло "Белорусское" со "Сванской солью", м.д.ж. 68%, фольга каш, 180г.Бабушкина крынка.1*20</t>
  </si>
  <si>
    <t>Масло "Крестьянское" "Бабушкина крынка" сладк. несол. 72,5%, фасованное 180г 1*20 (брусок)</t>
  </si>
  <si>
    <t>Масло "Крестьянское" "Бабушкина крынка" сладк. несол. 72,5%, фасованное 450г 1*16</t>
  </si>
  <si>
    <t>Масло "Элитное" "Бабушкина крынка" сладк. несол. 84%, фольга кашированная 180г 1*20 (брусок)</t>
  </si>
  <si>
    <t>Масло сладкосливочное несоленое 72,5%, фольга кашированная 1000г 1*8 (ТМ "Бабушкина крынка")</t>
  </si>
  <si>
    <t>Масло сладкосливочное несоленое 82,5%, фольга кашированная 1000г 1*8 (ТМ "Бабушкина крынка")</t>
  </si>
  <si>
    <t>Масло сладкосливочное несоленое 82,5%, фольга кашированная 450г 1*16 (ТМ "Бабушкина крынка")</t>
  </si>
  <si>
    <t>Масло сливочное шоколадное "Бабушкина крынка" м.д.ж. 62% фольга 180гр 1*20</t>
  </si>
  <si>
    <t>22%</t>
  </si>
  <si>
    <t>Творог "Деревенский" 7% фас. в "Pentofood Fest Laminate" тв. низ/м. 220 1*8 г (ТМ "Свежие новости")</t>
  </si>
  <si>
    <t>Творог "Деревенский" 9% фас. в "Pentofood Fest Laminate" тв. низ/м. 220 1*8 г (ТМ "Бабушкина крынка)</t>
  </si>
  <si>
    <t>Творог "Деревенский" обезж.фас.в"Pentofood Fest Laminate" тв. низ/м. 220 1*8 г (ТМ "Свежие новости")</t>
  </si>
  <si>
    <t>Творог бифидо "Деревенский" 2% пленка 350 1*9 г (ТМ "Бабушкина крынка")</t>
  </si>
  <si>
    <t>Творог бифидо "Деревенский" 5% пленка 350 1*9 г (ТМ "Бабушкина крынка")</t>
  </si>
  <si>
    <t>Творог бифидо "Деревенский" 5% пленка 700 1*5 г (ТМ "Бабушкина крынка")</t>
  </si>
  <si>
    <t>Творог бифидо "Деревенский" 7% пленка 350 1*9 г (ТМ "Свежие новости")</t>
  </si>
  <si>
    <t>Творог бифидо "Деревенский" 9% пленка 350 1*9 г (ТМ "Бабушкина крынка")</t>
  </si>
  <si>
    <t>Сырок творожный глазированный БЕЗ САХАРА Банан м.д.ж.18%, фольга 45г. 1*30 (ТМ "БК")</t>
  </si>
  <si>
    <t>Сырок творожный глазированный БЕЗ САХАРА Какао м.д.ж.18%, фольга 45г. 1*30 (ТМ "БК")</t>
  </si>
  <si>
    <t>Сырок творожный глазированный БЕЗ САХАРА Черника м.д.ж.18%, фольга 45г. 1*30 (ТМ "БК")</t>
  </si>
  <si>
    <t>Сырок творожный глазированный Клубника м.д.ж.10%, фольга 40г. 1*30 (ТМ "БК")</t>
  </si>
  <si>
    <t>Сырок творожный глазированный Кокос м.д.ж.10%, фольга 40г. 1*30 (ТМ "БК")</t>
  </si>
  <si>
    <t>Сырок творожный глазированный Чизкейк м.д.ж.10%, фольга 40г. 1*30 (ТМ "БК")</t>
  </si>
  <si>
    <t>Сырок творожный глазированный"Веселые внучата" с КАКАО и ароматом ванили м.д.ж.23% фольга 45г 1*40</t>
  </si>
  <si>
    <t>Сырок творожный глазированный"Веселые внучата"с ароматом ванили м.д.ж.23 %, фольга 45г. 1*40</t>
  </si>
  <si>
    <t>Сырок творожный глазированный"Веселые внучата"с ароматом ванили м.д.ж.26 %, фольга 50г. 1*30</t>
  </si>
  <si>
    <t>Сырок творожный глазированный"Веселые внучата"с ароматом вар.сгущенка м.д.ж.23 %, фольга 45г. 1*40</t>
  </si>
  <si>
    <t>Сырок творожный глазированный"Веселые внучата"с ароматом кокос.стружка м.д.ж.23 %, фольга 45г. 1*40</t>
  </si>
  <si>
    <t>Сырок творожный глазированный"Веселые внучата"с КАКАО и ароматом ванили м.д.ж.26 %, фольга 50г. 1*30</t>
  </si>
  <si>
    <t>Йогурт "DETOX" обогащ.пробиотиком и вит. D3 "Малина-Злаки" м.д.ж.2% стакан 230г 1*12</t>
  </si>
  <si>
    <t>Йогурт "DETOX" обогащ.пробиотиком и вит. D3 "Манго-Чиа" м.д.ж.2% стакан 230г 1*12</t>
  </si>
  <si>
    <t>Йогурт "DETOX" обогащ.пробиотиком и вит. D3 "Отруби-Злаки" м.д.ж.2% стакан 230г 1*12</t>
  </si>
  <si>
    <t>Йогурт "DETOX" обогащ.пробиотиком и вит. D3 "Тыква-Мюсли" м.д.ж.2% стакан 230г 1*12</t>
  </si>
  <si>
    <t>Йогурт "DETOX" обогащ.пробиотиком и вит. D3 "Черника-Мюсли" м.д.ж.2% стакан 230г 1*12</t>
  </si>
  <si>
    <t>Йогурт "ECO GRECO" с повышенным содерж. белка "Орех-злаки" со вкусом меда м.д.ж.2% стакан 230г 1*12</t>
  </si>
  <si>
    <t>Йогурт "ECO GRECO" с повышенным содержанием белка "Ванильный вкус" м.д.ж.2% стакан 230г 1*12</t>
  </si>
  <si>
    <t>Йогурт "ECO GRECO" с повышенным содержанием белка "Греческий" 2% стакан 230г 1*12</t>
  </si>
  <si>
    <t>Йогурт "ECO GRECO" с повышенным содержанием белка "Греческий" 2% стакан 310г 1*12</t>
  </si>
  <si>
    <t>Йогурт "ECO GRECO" с повышенным содержанием белка "Черника" м.д.ж.2% стакан 230г 1*12</t>
  </si>
  <si>
    <t>Йогурт "ECO GRECO" с повышенным содержанием белка "Шоколад"м.д.ж.2% стакан 230г 1*12</t>
  </si>
  <si>
    <t>Йогурт "ECO GRECO" с повышенным содержанием белка "Яблоко-злаки-сем.льна"м.д.ж.2% стакан 130г 1*12</t>
  </si>
  <si>
    <t>Йогурт Ecоlean с фруктовым наполнителем "Ананас-манго" 1% 800г 1*8(ТМ "Бабушкина крынка")</t>
  </si>
  <si>
    <t>Йогурт без сахара 1,5%,ПЭТ-БУТЫЛКА 430г 1*15(ТМ"Бабушкина крынка")"</t>
  </si>
  <si>
    <t>Йогурт без сахара с фруктовым наполнителем «Груша-яблоко» 1,5%,ПЭТ-БУТЫЛКА 430г 1*15(ТМ"Бабуш.крын."</t>
  </si>
  <si>
    <t>Йогурт без сахара с фруктовым наполнителем «Земляника» 1,5%,ПЭТ-БУТЫЛКА 430г 1*15(ТМ"Бабуш.крын."</t>
  </si>
  <si>
    <t>Йогурт без сахара с фруктовым наполнителем «Персик» 1,5%,ПЭТ-БУТЫЛКА 430г 1*15(ТМ"Бабуш.крын."</t>
  </si>
  <si>
    <t>Йогурт для детей с фруктовым наполнителем "Пломбира" 2,5%,Ecolean упак., 200г 1*24(ТМ"Бабуш.крын.")</t>
  </si>
  <si>
    <t>Йогурт для питания детей "Абрикос" 2,5% ПЭТ-Бутылка 300г.1*15 Бабушкина крынка</t>
  </si>
  <si>
    <t>Йогурт для питания детей "Банан" 2,5% ПЭТ-Бутылка 300г.1*15 Бабушкина крынка</t>
  </si>
  <si>
    <t>Йогурт для питания детей "Ванилин" 2,5% ПЭТ-Бутылка 300г.1*15 Бабушкина крынка</t>
  </si>
  <si>
    <t>Йогурт для питания детей "Клубника" 2,5% ПЭТ-Бутылка 300г.1*15 Бабушкина крынка</t>
  </si>
  <si>
    <t>Йогурт для питания детей "Малина" 2,5% ПЭТ-Бутылка 300г.1*15 Бабушкина крынка</t>
  </si>
  <si>
    <t>Йогурт для питания детей "Персик" 2,5% ПЭТ-Бутылка 300г.1*15 Бабушкина крынка</t>
  </si>
  <si>
    <t>Йогурт для питания детей "Пломбир" 2,5% ПЭТ-Бутылка 300г.1*15 Бабушкина крынка</t>
  </si>
  <si>
    <t>Йогурт с фруктовым наполнителем "Ананас-манго" 1% 900г 1*6(ТМ "Бабушкина крынка")</t>
  </si>
  <si>
    <t>Йогурт с фруктовым наполнителем "Клубника" 1% ПЭТ-бутылка 900г 1*6(ТМ "Бабушкина крынка")</t>
  </si>
  <si>
    <t>Йогурт с фруктовым наполнителем "Лесная ягода" 1% ПЭТ-бутылка 900г 1*6(ТМ "Бабушкина крынка")</t>
  </si>
  <si>
    <t>Йогурт с фруктовым наполнителем "Малина" 1% ПЭТ-бутылка 900г 1*6(ТМ "Бабушкина крынка")</t>
  </si>
  <si>
    <t>Йогурт с фруктовым наполнителем "Манго" 1% ПЭТ-бутылка 900г 1*6(ТМ "Бабушкина крынка")</t>
  </si>
  <si>
    <t>Йогурт с фруктовым наполнителем "Персик-Маракуйя" 1% ПЭТ-бутылка 900г 1*6(ТМ "Бабушкина крынка")</t>
  </si>
  <si>
    <t>Йогурт с фруктовым наполнителем "Черника" 1% ПЭТ-бутылка 900г 1*6(ТМ "Бабушкина крынка")</t>
  </si>
  <si>
    <t>Йогурт с фруктовым наполнителем "Чернослив-злаки" 1% ПЭТ-бутылка 900г 1*6(ТМ "Бабушкина крынка")</t>
  </si>
  <si>
    <t>Йогурт с фруктовым наполнителем «Ананас-манго» 2,0%, ПЭТ-БУТЫЛКА, 300г 1*15 (ТМ "Zvonka")</t>
  </si>
  <si>
    <t>Йогурт с фруктовым наполнителем «Клубника-малина» 2 %, ПЭТ-БУТЫЛКА, 300г 1*15 (ТМ "Zvonka")</t>
  </si>
  <si>
    <t>Йогурт стакан с фруктовым наполнителем "Ананас-манго" 2,0% 310г 1*12 (ТМ Бабушкина крынка)</t>
  </si>
  <si>
    <t>Йогурт стакан с фруктовым наполнителем "Вишня-черешня" 2,0% стакан 310г 1*12 (ТМ Бабушкина крынка)</t>
  </si>
  <si>
    <t>Йогурт стакан с фруктовым наполнителем "Клубника" 2,0% стакан 310г 1*12 (ТМ Бабушкина крынка)</t>
  </si>
  <si>
    <t>Йогурт стакан с фруктовым наполнителем "Персик-маракуйя" 2,0% стакан 310г 1*12 (ТМ Бабушкина крынка)</t>
  </si>
  <si>
    <t>Йогурт стакан с фруктовым наполнителем "Чернослив-Злаки" 2,0% 310г 1*12 (ТМ Бабушкина крынка)</t>
  </si>
  <si>
    <t>Конфета молочная "Энергия молока" обогащ. витамином D3 пакет 100г 1*16 (ТМ "Бабушкина крынка")</t>
  </si>
  <si>
    <t>Конфета молочная "Энергия молока" с ГРИБАМИ гофроящик 1кг 1*1 (ТМ "Бабушкина крынка")</t>
  </si>
  <si>
    <t>Конфета молочная "Энергия молока" со вкусом АРБУЗА И МЯТЫ пакет 100г 1*16 (ТМ "Бабушкина крынка")</t>
  </si>
  <si>
    <t>Конфета молочная "Энергия молока" со вкусом БАНАНА пакет 100г 1*16 (ТМ "Бабушкина крынка")</t>
  </si>
  <si>
    <t>Конфета молочная "Энергия молока" со вкусом КОКОСА пакет 100г 1*16 (ТМ "Бабушкина крынка")</t>
  </si>
  <si>
    <t>Конфета молочная "Энергия молока" со вкусом КОФЕ пакет 100г 1*16 (ТМ "Бабушкина крынка")</t>
  </si>
  <si>
    <t>Конфета молочная "Энергия молока" со вкусом МАЛИНЫ пакет 100г 1*16 (ТМ "Бабушкина крынка")</t>
  </si>
  <si>
    <t>Конфета молочная "Энергия молока" со вкусом СЫРА пакет 100г 1*16 (ТМ "Бабушкина крынка")</t>
  </si>
  <si>
    <t>Конфета молочная "Энергия молока" со ГРИБАМИ пакет 100г 1*16 (ТМ "Бабушкина крынка")</t>
  </si>
  <si>
    <t>Напиток кисломолочный со вкусом клубника м.д.ж 1,0%,ПЭТ-бутылка, 430мл 1*15 (ТМ "ЭТО ВКУСНО")</t>
  </si>
  <si>
    <t>Напиток кисломолочный со вкусом персика м.д.ж 1,0%,ПЭТ-бутылка, 430мл 1*15 (ТМ "ЭТО ВКУСНО")</t>
  </si>
  <si>
    <t>Напиток кисломолочный со вкусом черника м.д.ж 1,0%,ПЭТ-бутылка, 430мл 1*15 (ТМ "ЭТО ВКУСНО")</t>
  </si>
  <si>
    <t>Напиток молочный со наполнителем "Капучино-Карамель" 2,0%,ПЭТ-бутылка, 430г 1*15 (ТМ "ЭТО ВКУСНО")</t>
  </si>
  <si>
    <t>Напиток молочный со наполнителем "Латте-Кокос" 2,0%,ПЭТ-бутылка, 430г 1*15 (ТМ "ЭТО ВКУСНО")</t>
  </si>
  <si>
    <t>Напиток на основе СЫВОРОКИ с соком "АПЕЛЬСИН", ПЭТ-бутылка, 450мл 1*15 (ТМ "Zvonka")</t>
  </si>
  <si>
    <t>Напиток на основе СЫВОРОКИ с соком "АРБУЗ-ДЫНЯ", ПЭТ-бутылка, 450мл 1*15 (ТМ "Zvonka")</t>
  </si>
  <si>
    <t>Напиток на основе СЫВОРОКИ с соком "ТРОПИК", ПЭТ-бутылка, 450мл 1*15 (ТМ "Zvonka")</t>
  </si>
  <si>
    <t>Напиток на основе СЫВОРОКИ с соком "ЯБЛОКО", ПЭТ-бутылка, 450мл 1*15 (ТМ "Zvonka")</t>
  </si>
  <si>
    <t>Сметанный соус "К шашлыку" с наполнителем "Чесночный с травами" 10% стакан 230г 1*12</t>
  </si>
  <si>
    <t>Сметанный соус "Цацики" с наполнителем "Огурец-укроп" 10% стакан 230г 1*12</t>
  </si>
  <si>
    <t>Сметанный соус с наполнителем "Грибной" 10% стакан 230г 1*12</t>
  </si>
  <si>
    <t>Сметанный соус с наполнителем "Томаты по-итальянски" 10% стакан 230г 1*12</t>
  </si>
  <si>
    <t>Сметанный соус с начинкой "Пряная зелень" 10% стакан 230г 1*12</t>
  </si>
  <si>
    <t>М. КОКТЕЙЛИ</t>
  </si>
  <si>
    <t>Молочный коктейль с какао и вкусом "Бельгийский шоколад" пастеризованный 2,0% ПЭТ-бутылка 430гр 1*15</t>
  </si>
  <si>
    <t>Молочный коктейль с какао и вкусом "Шоколад-апельсин" пастеризованный 2,0% ПЭТ-бутылка 430гр 1*15</t>
  </si>
  <si>
    <t>Молочный коктейль со вкусом "Клубника" ультрапаст. 2,0% TGA 1кг 1*12</t>
  </si>
  <si>
    <t>Молочный коктейль со вкусом "Малины" пастеризованный 2,0% ПЭТ-бутылка 430гр 1*15</t>
  </si>
  <si>
    <t>Молочный коктейль со вкусом "Молочный шоколад" ультрапаст. 2,0% TGA 1кг 1*12</t>
  </si>
  <si>
    <t>Молочный коктейль со вкусом "Соленая карамель" ультрапаст. 2,0% TGA 1кг 1*12</t>
  </si>
  <si>
    <t>Напиток молочный со наполнителем "Раф-Лесной орех" 2,0%,ПЭТ-бутылка, 430г 1*15 (ТМ "ЭТО ВКУСНО")</t>
  </si>
  <si>
    <t>Сыр "Русский экстра " м.д.ж 45% фас.180гр 1*10</t>
  </si>
  <si>
    <t>Сыр "Славянский" 50% фас.180гр 1*10</t>
  </si>
  <si>
    <t>Сыр мягкий творожный м.д.ж. 45%, стакан 140г 1*12 (ТМ "ЭТО ВКУСНО")</t>
  </si>
  <si>
    <t>Сыр мягкий творожный с ГРИБАМИ м.д.ж. 45%, стакан 140г 1*12 (ТМ "ЭТО ВКУСНО")</t>
  </si>
  <si>
    <t>Сыр мягкий творожный с ЗЕЛЕНЬЮ м.д.ж. 45%, стакан 140г 1*12 (ТМ "ЭТО ВКУСНО")</t>
  </si>
  <si>
    <t>Сыр мягкий творожный с ЧЕСНОКОМ м.д.ж. 45%, стакан 140г 1*12 (ТМ "ЭТО ВКУСНО")</t>
  </si>
  <si>
    <t>Сыр плавленый "Заветная мечта" 40% стакан 140гр 1*8</t>
  </si>
  <si>
    <t>Сыр плавленый "Любимый" 30% в оболочке 500гр 1*6</t>
  </si>
  <si>
    <t>Сыр плавленый "Сливочный" м.д.ж. 40%, стакан 150г 1*8 (ТМ "ЭТО ВКУСНО")</t>
  </si>
  <si>
    <t>Сыр плавленый "Сливочный" м.д.ж. 40%, стакан 320г 1*8 (ТМ "ЭТО ВКУСНО")</t>
  </si>
  <si>
    <t>Сыр плавленый "Сливочный" м.д.ж. 50%, стакан 140г 1*8 (ТМ "ЭТО ВКУСНО")</t>
  </si>
  <si>
    <t>Сыр плавленый "СМЕСЬ ТРАВ" м.д.ж. 40%, стакан 320г 1*8 (ТМ "ЭТО ВКУСНО")</t>
  </si>
  <si>
    <t>Сыр плавленый колбасный "Нежный" м.д.ж. 30%, 250г 1*10</t>
  </si>
  <si>
    <t>Сыр плавленый колбасный "Фермер"  м.д.ж. 35%, 250г 1*10</t>
  </si>
  <si>
    <t>Сыр плавленый колбасный "ФЕРМЕР" упак. в оболочку м.д.ж. 35%, 250г 1*10</t>
  </si>
  <si>
    <t>Сыр плавленый колбасный копченый "Юбилейный" м.д.ж. 25%, 500г 1*6 (ТМ "Бабушкина крынка")</t>
  </si>
  <si>
    <t>Сыр плавленый колбасный копченый "Янтарный" м.д.ж. 45%, 250г 1*10</t>
  </si>
  <si>
    <t>Сыр плавленый с "ВЕТЧИНОЙ" м.д.ж. 40%, стакан 320г 1*8 (ТМ "ЭТО ВКУСНО")</t>
  </si>
  <si>
    <t>Сыр плавленый с "Шампиньонами 40% стакан 150гр 1*8 (ТМ "ЭТО ВКУСНО")</t>
  </si>
  <si>
    <t>Сыр плавленый с "ШАМПИНЬОНАМИ" м.д.ж. 40%, стакан 320г 1*8 (ТМ "ЭТО ВКУСНО")</t>
  </si>
  <si>
    <t>Сыр плавленый с ВЕТЧИНОЙ 40% стакан 150гр 1*8 (ТМ "ЭТО ВКУСНО")</t>
  </si>
  <si>
    <t>Сыр плавленый с приправой "Смесь трав" 40% стакан 150гр 1*8 (ТМ "ЭТО ВКУСНО")</t>
  </si>
  <si>
    <t>Сыр плавленый сладкий "Карамель" м.д.ж. 40%, 150г 1*8</t>
  </si>
  <si>
    <t>Сыр плавленый сладкий "Фундук" м.д.ж. 40%, 150г 1*8</t>
  </si>
  <si>
    <t>Сыр плавленый сладкий "Шоколадный мир" 30% стакан 140гр 1*8</t>
  </si>
  <si>
    <t>Сыр плавленый сладкий с какао "Бельгийский шоколад" м.д.ж. 40%, 150г 1*8</t>
  </si>
  <si>
    <t>Кефир БЕЗЛАКТОЗНЫЙ 3,0%, ПЭТ-бутылка, 430г 1*15 (ТМ "Свежие новости")</t>
  </si>
  <si>
    <t>Ряженка 3,2%, ПЭТ-бутылка, 430г 1*15 (ТМ "Свежие новости")</t>
  </si>
  <si>
    <t>Ряженка 3%, ПЭТ-бутылка, 450г 1*15 (ТМ "Свежие новости")</t>
  </si>
  <si>
    <t>Цена ОПТ</t>
  </si>
  <si>
    <t>ЦЕНА РОЗНИЦА</t>
  </si>
  <si>
    <t>МОЛОКО 200г</t>
  </si>
  <si>
    <t>ОПТ МЕЛКИЙ</t>
  </si>
  <si>
    <t>РОЗНИЦА</t>
  </si>
  <si>
    <t>рубли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</si>
</sst>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theme="4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1" fillId="0" borderId="0" xfId="0" applyFont="1"/>
    <xf numFmtId="0" fontId="0" fillId="0" borderId="0" xfId="0" applyFill="1"/>
    <xf numFmtId="2" fontId="2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right" vertical="top"/>
    </xf>
    <xf numFmtId="164" fontId="0" fillId="0" borderId="1" xfId="0" applyNumberFormat="1" applyFill="1" applyBorder="1"/>
    <xf numFmtId="2" fontId="2" fillId="0" borderId="1" xfId="0" applyNumberFormat="1" applyFont="1" applyFill="1" applyBorder="1" applyAlignment="1">
      <alignment horizontal="left" vertical="top" wrapText="1" indent="2"/>
    </xf>
    <xf numFmtId="2" fontId="0" fillId="0" borderId="1" xfId="0" applyNumberFormat="1" applyFill="1" applyBorder="1" applyAlignment="1">
      <alignment horizontal="left" vertical="top" wrapText="1" indent="4"/>
    </xf>
    <xf numFmtId="2" fontId="0" fillId="0" borderId="1" xfId="0" applyNumberFormat="1" applyFill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left" vertical="top" wrapText="1" indent="2"/>
    </xf>
    <xf numFmtId="2" fontId="3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6E4D2-05AE-4CD7-AD0C-783E5609481D}">
  <dimension ref="A4:L125"/>
  <sheetViews>
    <sheetView tabSelected="1" workbookViewId="0">
      <selection activeCell="G10" sqref="G10"/>
    </sheetView>
  </sheetViews>
  <sheetFormatPr defaultRowHeight="14.4" x14ac:dyDescent="0.3"/>
  <cols>
    <col min="1" max="1" width="80.5546875" customWidth="1"/>
    <col min="2" max="2" width="8.88671875" customWidth="1"/>
    <col min="3" max="3" width="18" customWidth="1"/>
    <col min="4" max="5" width="8.88671875" customWidth="1"/>
    <col min="6" max="6" width="14.6640625" hidden="1" customWidth="1"/>
    <col min="7" max="7" width="16.109375" customWidth="1"/>
    <col min="8" max="8" width="15.109375" customWidth="1"/>
    <col min="9" max="12" width="8.88671875" customWidth="1"/>
  </cols>
  <sheetData>
    <row r="4" spans="1:8" s="3" customFormat="1" x14ac:dyDescent="0.3">
      <c r="A4" s="16" t="s">
        <v>0</v>
      </c>
      <c r="B4" s="16" t="s">
        <v>1</v>
      </c>
      <c r="C4" s="16" t="s">
        <v>2</v>
      </c>
      <c r="D4" s="16" t="s">
        <v>3</v>
      </c>
      <c r="E4" s="16"/>
      <c r="F4" s="16"/>
      <c r="G4" s="16" t="s">
        <v>298</v>
      </c>
      <c r="H4" s="16" t="s">
        <v>299</v>
      </c>
    </row>
    <row r="5" spans="1:8" x14ac:dyDescent="0.3">
      <c r="A5" s="1"/>
      <c r="B5" s="1"/>
      <c r="C5" s="1"/>
      <c r="D5" s="1" t="s">
        <v>4</v>
      </c>
      <c r="E5" s="1" t="s">
        <v>4</v>
      </c>
      <c r="F5" s="1" t="s">
        <v>295</v>
      </c>
      <c r="G5" s="1" t="s">
        <v>300</v>
      </c>
      <c r="H5" s="1" t="s">
        <v>300</v>
      </c>
    </row>
    <row r="6" spans="1:8" x14ac:dyDescent="0.3">
      <c r="A6" s="1" t="s">
        <v>5</v>
      </c>
      <c r="B6" s="1"/>
      <c r="C6" s="1"/>
      <c r="D6" s="1"/>
      <c r="E6" s="1"/>
      <c r="F6" s="1"/>
      <c r="G6" s="1"/>
      <c r="H6" s="1"/>
    </row>
    <row r="7" spans="1:8" x14ac:dyDescent="0.3">
      <c r="A7" s="1" t="s">
        <v>6</v>
      </c>
      <c r="B7" s="1"/>
      <c r="C7" s="1"/>
      <c r="D7" s="1"/>
      <c r="E7" s="1"/>
      <c r="F7" s="1"/>
    </row>
    <row r="8" spans="1:8" x14ac:dyDescent="0.3">
      <c r="A8" s="1" t="s">
        <v>7</v>
      </c>
      <c r="B8" s="2">
        <v>0.1</v>
      </c>
      <c r="C8" s="1">
        <v>6</v>
      </c>
      <c r="D8" s="1">
        <v>20</v>
      </c>
      <c r="E8" s="1" t="s">
        <v>8</v>
      </c>
      <c r="F8" s="1">
        <f>88.6</f>
        <v>88.6</v>
      </c>
      <c r="G8" s="1">
        <f>PRODUCT(F8,1.2)</f>
        <v>106.32</v>
      </c>
      <c r="H8" s="1">
        <f>PRODUCT(G8,1.3)</f>
        <v>138.21600000000001</v>
      </c>
    </row>
    <row r="9" spans="1:8" x14ac:dyDescent="0.3">
      <c r="A9" s="1" t="s">
        <v>9</v>
      </c>
      <c r="B9" s="2">
        <v>0.1</v>
      </c>
      <c r="C9" s="1">
        <v>6</v>
      </c>
      <c r="D9" s="1">
        <v>20</v>
      </c>
      <c r="E9" s="1" t="s">
        <v>8</v>
      </c>
      <c r="F9" s="1">
        <v>95.8</v>
      </c>
      <c r="G9" s="1">
        <f t="shared" ref="G9:G72" si="0">PRODUCT(F9,1.2)</f>
        <v>114.96</v>
      </c>
      <c r="H9" s="1">
        <f t="shared" ref="H9:H72" si="1">PRODUCT(G9,1.3)</f>
        <v>149.44800000000001</v>
      </c>
    </row>
    <row r="10" spans="1:8" x14ac:dyDescent="0.3">
      <c r="A10" s="1" t="s">
        <v>10</v>
      </c>
      <c r="B10" s="2">
        <v>0.1</v>
      </c>
      <c r="C10" s="1">
        <v>6</v>
      </c>
      <c r="D10" s="1">
        <v>20</v>
      </c>
      <c r="E10" s="1" t="s">
        <v>8</v>
      </c>
      <c r="F10" s="1">
        <v>126</v>
      </c>
      <c r="G10" s="1">
        <f t="shared" si="0"/>
        <v>151.19999999999999</v>
      </c>
      <c r="H10" s="1">
        <f t="shared" si="1"/>
        <v>196.56</v>
      </c>
    </row>
    <row r="11" spans="1:8" x14ac:dyDescent="0.3">
      <c r="A11" s="1" t="s">
        <v>11</v>
      </c>
      <c r="B11" s="2">
        <v>0.1</v>
      </c>
      <c r="C11" s="1">
        <v>6</v>
      </c>
      <c r="D11" s="1">
        <v>20</v>
      </c>
      <c r="E11" s="1" t="s">
        <v>8</v>
      </c>
      <c r="F11" s="1">
        <v>88.6</v>
      </c>
      <c r="G11" s="1">
        <f t="shared" si="0"/>
        <v>106.32</v>
      </c>
      <c r="H11" s="1">
        <f t="shared" si="1"/>
        <v>138.21600000000001</v>
      </c>
    </row>
    <row r="12" spans="1:8" x14ac:dyDescent="0.3">
      <c r="A12" s="1" t="s">
        <v>12</v>
      </c>
      <c r="B12" s="2">
        <v>0.1</v>
      </c>
      <c r="C12" s="1">
        <v>6</v>
      </c>
      <c r="D12" s="1">
        <v>20</v>
      </c>
      <c r="E12" s="1" t="s">
        <v>8</v>
      </c>
      <c r="F12" s="1">
        <v>95.8</v>
      </c>
      <c r="G12" s="1">
        <f t="shared" si="0"/>
        <v>114.96</v>
      </c>
      <c r="H12" s="1">
        <f t="shared" si="1"/>
        <v>149.44800000000001</v>
      </c>
    </row>
    <row r="13" spans="1:8" x14ac:dyDescent="0.3">
      <c r="A13" s="1" t="s">
        <v>13</v>
      </c>
      <c r="B13" s="2">
        <v>0.1</v>
      </c>
      <c r="C13" s="1">
        <v>6</v>
      </c>
      <c r="D13" s="1">
        <v>20</v>
      </c>
      <c r="E13" s="1" t="s">
        <v>8</v>
      </c>
      <c r="F13" s="1">
        <v>140.19999999999999</v>
      </c>
      <c r="G13" s="1">
        <f t="shared" si="0"/>
        <v>168.23999999999998</v>
      </c>
      <c r="H13" s="1">
        <f t="shared" si="1"/>
        <v>218.71199999999999</v>
      </c>
    </row>
    <row r="14" spans="1:8" x14ac:dyDescent="0.3">
      <c r="A14" s="1" t="s">
        <v>14</v>
      </c>
      <c r="B14" s="2">
        <v>0.1</v>
      </c>
      <c r="C14" s="1">
        <v>12</v>
      </c>
      <c r="D14" s="1">
        <v>365</v>
      </c>
      <c r="E14" s="1" t="s">
        <v>8</v>
      </c>
      <c r="F14" s="1">
        <v>87</v>
      </c>
      <c r="G14" s="1">
        <f t="shared" si="0"/>
        <v>104.39999999999999</v>
      </c>
      <c r="H14" s="1">
        <f t="shared" si="1"/>
        <v>135.72</v>
      </c>
    </row>
    <row r="15" spans="1:8" x14ac:dyDescent="0.3">
      <c r="A15" s="1" t="s">
        <v>15</v>
      </c>
      <c r="B15" s="2">
        <v>0.1</v>
      </c>
      <c r="C15" s="1">
        <v>12</v>
      </c>
      <c r="D15" s="1">
        <v>365</v>
      </c>
      <c r="E15" s="1" t="s">
        <v>8</v>
      </c>
      <c r="F15" s="1">
        <v>87.5</v>
      </c>
      <c r="G15" s="1">
        <f t="shared" si="0"/>
        <v>105</v>
      </c>
      <c r="H15" s="1">
        <f t="shared" si="1"/>
        <v>136.5</v>
      </c>
    </row>
    <row r="16" spans="1:8" x14ac:dyDescent="0.3">
      <c r="A16" s="1" t="s">
        <v>16</v>
      </c>
      <c r="B16" s="2">
        <v>0.1</v>
      </c>
      <c r="C16" s="1">
        <v>12</v>
      </c>
      <c r="D16" s="1">
        <v>365</v>
      </c>
      <c r="E16" s="1" t="s">
        <v>8</v>
      </c>
      <c r="F16" s="1">
        <v>94.9</v>
      </c>
      <c r="G16" s="1">
        <f t="shared" si="0"/>
        <v>113.88000000000001</v>
      </c>
      <c r="H16" s="1">
        <f t="shared" si="1"/>
        <v>148.04400000000001</v>
      </c>
    </row>
    <row r="17" spans="1:8" x14ac:dyDescent="0.3">
      <c r="A17" s="1" t="s">
        <v>17</v>
      </c>
      <c r="B17" s="2">
        <v>0.1</v>
      </c>
      <c r="C17" s="1">
        <v>12</v>
      </c>
      <c r="D17" s="1">
        <v>270</v>
      </c>
      <c r="E17" s="1" t="s">
        <v>8</v>
      </c>
      <c r="F17" s="1">
        <v>81.599999999999994</v>
      </c>
      <c r="G17" s="1">
        <f t="shared" si="0"/>
        <v>97.919999999999987</v>
      </c>
      <c r="H17" s="1">
        <f t="shared" si="1"/>
        <v>127.29599999999999</v>
      </c>
    </row>
    <row r="18" spans="1:8" x14ac:dyDescent="0.3">
      <c r="A18" s="1" t="s">
        <v>18</v>
      </c>
      <c r="B18" s="2">
        <v>0.1</v>
      </c>
      <c r="C18" s="1">
        <v>12</v>
      </c>
      <c r="D18" s="1">
        <v>270</v>
      </c>
      <c r="E18" s="1" t="s">
        <v>8</v>
      </c>
      <c r="F18" s="1">
        <v>82.2</v>
      </c>
      <c r="G18" s="1">
        <f t="shared" si="0"/>
        <v>98.64</v>
      </c>
      <c r="H18" s="1">
        <f t="shared" si="1"/>
        <v>128.232</v>
      </c>
    </row>
    <row r="19" spans="1:8" x14ac:dyDescent="0.3">
      <c r="A19" s="1" t="s">
        <v>19</v>
      </c>
      <c r="B19" s="2">
        <v>0.1</v>
      </c>
      <c r="C19" s="1">
        <v>12</v>
      </c>
      <c r="D19" s="1">
        <v>270</v>
      </c>
      <c r="E19" s="1" t="s">
        <v>8</v>
      </c>
      <c r="F19" s="1">
        <v>95.6</v>
      </c>
      <c r="G19" s="1">
        <f t="shared" si="0"/>
        <v>114.71999999999998</v>
      </c>
      <c r="H19" s="1">
        <f t="shared" si="1"/>
        <v>149.136</v>
      </c>
    </row>
    <row r="20" spans="1:8" x14ac:dyDescent="0.3">
      <c r="A20" s="1" t="s">
        <v>22</v>
      </c>
      <c r="B20" s="2">
        <v>0.1</v>
      </c>
      <c r="C20" s="1">
        <v>9</v>
      </c>
      <c r="D20" s="1">
        <v>180</v>
      </c>
      <c r="E20" s="1" t="s">
        <v>8</v>
      </c>
      <c r="F20" s="1">
        <v>53.7</v>
      </c>
      <c r="G20" s="1">
        <f t="shared" si="0"/>
        <v>64.44</v>
      </c>
      <c r="H20" s="1">
        <f t="shared" si="1"/>
        <v>83.772000000000006</v>
      </c>
    </row>
    <row r="21" spans="1:8" x14ac:dyDescent="0.3">
      <c r="A21" s="1" t="s">
        <v>23</v>
      </c>
      <c r="B21" s="2">
        <v>0.1</v>
      </c>
      <c r="C21" s="1">
        <v>9</v>
      </c>
      <c r="D21" s="1">
        <v>180</v>
      </c>
      <c r="E21" s="1" t="s">
        <v>8</v>
      </c>
      <c r="F21" s="1">
        <v>75.2</v>
      </c>
      <c r="G21" s="1">
        <f t="shared" si="0"/>
        <v>90.24</v>
      </c>
      <c r="H21" s="1">
        <f t="shared" si="1"/>
        <v>117.312</v>
      </c>
    </row>
    <row r="22" spans="1:8" x14ac:dyDescent="0.3">
      <c r="A22" s="1" t="s">
        <v>24</v>
      </c>
      <c r="B22" s="2">
        <v>0.1</v>
      </c>
      <c r="C22" s="1">
        <v>12</v>
      </c>
      <c r="D22" s="1">
        <v>180</v>
      </c>
      <c r="E22" s="1" t="s">
        <v>8</v>
      </c>
      <c r="F22" s="1">
        <v>326</v>
      </c>
      <c r="G22" s="1">
        <f t="shared" si="0"/>
        <v>391.2</v>
      </c>
      <c r="H22" s="1">
        <f t="shared" si="1"/>
        <v>508.56</v>
      </c>
    </row>
    <row r="23" spans="1:8" x14ac:dyDescent="0.3">
      <c r="A23" s="1" t="s">
        <v>25</v>
      </c>
      <c r="B23" s="2">
        <v>0.1</v>
      </c>
      <c r="C23" s="1">
        <v>9</v>
      </c>
      <c r="D23" s="1">
        <v>120</v>
      </c>
      <c r="E23" s="1" t="s">
        <v>8</v>
      </c>
      <c r="F23" s="1">
        <v>126.5</v>
      </c>
      <c r="G23" s="1">
        <f t="shared" si="0"/>
        <v>151.79999999999998</v>
      </c>
      <c r="H23" s="1">
        <f t="shared" si="1"/>
        <v>197.33999999999997</v>
      </c>
    </row>
    <row r="24" spans="1:8" x14ac:dyDescent="0.3">
      <c r="A24" s="1" t="s">
        <v>27</v>
      </c>
      <c r="B24" s="2">
        <v>0.1</v>
      </c>
      <c r="C24" s="1">
        <v>5</v>
      </c>
      <c r="D24" s="1">
        <v>15</v>
      </c>
      <c r="E24" s="1" t="s">
        <v>8</v>
      </c>
      <c r="F24" s="1">
        <v>283.60000000000002</v>
      </c>
      <c r="G24" s="1">
        <f t="shared" si="0"/>
        <v>340.32</v>
      </c>
      <c r="H24" s="1">
        <f t="shared" si="1"/>
        <v>442.416</v>
      </c>
    </row>
    <row r="25" spans="1:8" x14ac:dyDescent="0.3">
      <c r="A25" s="1" t="s">
        <v>28</v>
      </c>
      <c r="B25" s="2">
        <v>0.1</v>
      </c>
      <c r="C25" s="1">
        <v>5</v>
      </c>
      <c r="D25" s="1">
        <v>15</v>
      </c>
      <c r="E25" s="1" t="s">
        <v>8</v>
      </c>
      <c r="F25" s="1">
        <v>325.8</v>
      </c>
      <c r="G25" s="1">
        <f t="shared" si="0"/>
        <v>390.96</v>
      </c>
      <c r="H25" s="1">
        <f t="shared" si="1"/>
        <v>508.24799999999999</v>
      </c>
    </row>
    <row r="26" spans="1:8" x14ac:dyDescent="0.3">
      <c r="A26" s="1" t="s">
        <v>30</v>
      </c>
      <c r="B26" s="2">
        <v>0.1</v>
      </c>
      <c r="C26" s="1">
        <v>15</v>
      </c>
      <c r="D26" s="1">
        <v>30</v>
      </c>
      <c r="E26" s="1" t="s">
        <v>8</v>
      </c>
      <c r="F26" s="1">
        <v>98</v>
      </c>
      <c r="G26" s="1">
        <f t="shared" si="0"/>
        <v>117.6</v>
      </c>
      <c r="H26" s="1">
        <f t="shared" si="1"/>
        <v>152.88</v>
      </c>
    </row>
    <row r="27" spans="1:8" x14ac:dyDescent="0.3">
      <c r="A27" s="1" t="s">
        <v>31</v>
      </c>
      <c r="B27" s="2">
        <v>0.1</v>
      </c>
      <c r="C27" s="1">
        <v>12</v>
      </c>
      <c r="D27" s="1">
        <v>30</v>
      </c>
      <c r="E27" s="1" t="s">
        <v>8</v>
      </c>
      <c r="F27" s="1">
        <v>58.1</v>
      </c>
      <c r="G27" s="1">
        <f t="shared" si="0"/>
        <v>69.72</v>
      </c>
      <c r="H27" s="1">
        <f t="shared" si="1"/>
        <v>90.635999999999996</v>
      </c>
    </row>
    <row r="28" spans="1:8" x14ac:dyDescent="0.3">
      <c r="A28" s="1" t="s">
        <v>32</v>
      </c>
      <c r="B28" s="2">
        <v>0.1</v>
      </c>
      <c r="C28" s="1">
        <v>12</v>
      </c>
      <c r="D28" s="1">
        <v>30</v>
      </c>
      <c r="E28" s="1" t="s">
        <v>8</v>
      </c>
      <c r="F28" s="1">
        <v>107.2</v>
      </c>
      <c r="G28" s="1">
        <f t="shared" si="0"/>
        <v>128.63999999999999</v>
      </c>
      <c r="H28" s="1">
        <f t="shared" si="1"/>
        <v>167.232</v>
      </c>
    </row>
    <row r="29" spans="1:8" x14ac:dyDescent="0.3">
      <c r="A29" s="1" t="s">
        <v>33</v>
      </c>
      <c r="B29" s="2">
        <v>0.1</v>
      </c>
      <c r="C29" s="1">
        <v>12</v>
      </c>
      <c r="D29" s="1">
        <v>30</v>
      </c>
      <c r="E29" s="1" t="s">
        <v>8</v>
      </c>
      <c r="F29" s="1">
        <v>61</v>
      </c>
      <c r="G29" s="1">
        <f t="shared" si="0"/>
        <v>73.2</v>
      </c>
      <c r="H29" s="1">
        <f t="shared" si="1"/>
        <v>95.160000000000011</v>
      </c>
    </row>
    <row r="30" spans="1:8" x14ac:dyDescent="0.3">
      <c r="A30" s="1" t="s">
        <v>34</v>
      </c>
      <c r="B30" s="2">
        <v>0.1</v>
      </c>
      <c r="C30" s="1">
        <v>12</v>
      </c>
      <c r="D30" s="1">
        <v>30</v>
      </c>
      <c r="E30" s="1" t="s">
        <v>8</v>
      </c>
      <c r="F30" s="1">
        <v>59</v>
      </c>
      <c r="G30" s="1">
        <f t="shared" si="0"/>
        <v>70.8</v>
      </c>
      <c r="H30" s="1">
        <f t="shared" si="1"/>
        <v>92.04</v>
      </c>
    </row>
    <row r="31" spans="1:8" x14ac:dyDescent="0.3">
      <c r="A31" s="1" t="s">
        <v>35</v>
      </c>
      <c r="B31" s="2">
        <v>0.1</v>
      </c>
      <c r="C31" s="1">
        <v>12</v>
      </c>
      <c r="D31" s="1">
        <v>30</v>
      </c>
      <c r="E31" s="1" t="s">
        <v>8</v>
      </c>
      <c r="F31" s="1">
        <v>114.1</v>
      </c>
      <c r="G31" s="1">
        <f t="shared" si="0"/>
        <v>136.91999999999999</v>
      </c>
      <c r="H31" s="1">
        <f t="shared" si="1"/>
        <v>177.99599999999998</v>
      </c>
    </row>
    <row r="32" spans="1:8" x14ac:dyDescent="0.3">
      <c r="A32" s="1" t="s">
        <v>36</v>
      </c>
      <c r="B32" s="2">
        <v>0.1</v>
      </c>
      <c r="C32" s="1">
        <v>15</v>
      </c>
      <c r="D32" s="1">
        <v>30</v>
      </c>
      <c r="E32" s="1" t="s">
        <v>8</v>
      </c>
      <c r="F32" s="1">
        <v>107.2</v>
      </c>
      <c r="G32" s="1">
        <f t="shared" si="0"/>
        <v>128.63999999999999</v>
      </c>
      <c r="H32" s="1">
        <f t="shared" si="1"/>
        <v>167.232</v>
      </c>
    </row>
    <row r="33" spans="1:8" x14ac:dyDescent="0.3">
      <c r="A33" s="1" t="s">
        <v>37</v>
      </c>
      <c r="B33" s="2">
        <v>0.1</v>
      </c>
      <c r="C33" s="1">
        <v>12</v>
      </c>
      <c r="D33" s="1">
        <v>30</v>
      </c>
      <c r="E33" s="1" t="s">
        <v>8</v>
      </c>
      <c r="F33" s="1">
        <v>76</v>
      </c>
      <c r="G33" s="1">
        <f t="shared" si="0"/>
        <v>91.2</v>
      </c>
      <c r="H33" s="1">
        <f t="shared" si="1"/>
        <v>118.56</v>
      </c>
    </row>
    <row r="34" spans="1:8" x14ac:dyDescent="0.3">
      <c r="A34" s="1" t="s">
        <v>38</v>
      </c>
      <c r="B34" s="2">
        <v>0.1</v>
      </c>
      <c r="C34" s="1">
        <v>15</v>
      </c>
      <c r="D34" s="1">
        <v>30</v>
      </c>
      <c r="E34" s="1" t="s">
        <v>8</v>
      </c>
      <c r="F34" s="1">
        <v>133</v>
      </c>
      <c r="G34" s="1">
        <f t="shared" si="0"/>
        <v>159.6</v>
      </c>
      <c r="H34" s="1">
        <f t="shared" si="1"/>
        <v>207.48</v>
      </c>
    </row>
    <row r="35" spans="1:8" x14ac:dyDescent="0.3">
      <c r="A35" s="1" t="s">
        <v>39</v>
      </c>
      <c r="B35" s="2">
        <v>0.1</v>
      </c>
      <c r="C35" s="1">
        <v>12</v>
      </c>
      <c r="D35" s="1">
        <v>30</v>
      </c>
      <c r="E35" s="1" t="s">
        <v>8</v>
      </c>
      <c r="F35" s="1">
        <v>126.8</v>
      </c>
      <c r="G35" s="1">
        <f t="shared" si="0"/>
        <v>152.16</v>
      </c>
      <c r="H35" s="1">
        <f t="shared" si="1"/>
        <v>197.80799999999999</v>
      </c>
    </row>
    <row r="36" spans="1:8" x14ac:dyDescent="0.3">
      <c r="A36" s="1" t="s">
        <v>40</v>
      </c>
      <c r="B36" s="2">
        <v>0.1</v>
      </c>
      <c r="C36" s="1">
        <v>20</v>
      </c>
      <c r="D36" s="1">
        <v>30</v>
      </c>
      <c r="E36" s="1" t="s">
        <v>8</v>
      </c>
      <c r="F36" s="1">
        <v>58</v>
      </c>
      <c r="G36" s="1">
        <f t="shared" si="0"/>
        <v>69.599999999999994</v>
      </c>
      <c r="H36" s="1">
        <f t="shared" si="1"/>
        <v>90.47999999999999</v>
      </c>
    </row>
    <row r="37" spans="1:8" x14ac:dyDescent="0.3">
      <c r="A37" s="1" t="s">
        <v>41</v>
      </c>
      <c r="B37" s="2">
        <v>0.1</v>
      </c>
      <c r="C37" s="1">
        <v>20</v>
      </c>
      <c r="D37" s="1">
        <v>30</v>
      </c>
      <c r="E37" s="1" t="s">
        <v>8</v>
      </c>
      <c r="F37" s="1">
        <v>69.599999999999994</v>
      </c>
      <c r="G37" s="1">
        <f t="shared" si="0"/>
        <v>83.52</v>
      </c>
      <c r="H37" s="1">
        <f t="shared" si="1"/>
        <v>108.57599999999999</v>
      </c>
    </row>
    <row r="38" spans="1:8" x14ac:dyDescent="0.3">
      <c r="A38" s="1" t="s">
        <v>42</v>
      </c>
      <c r="B38" s="2">
        <v>0.1</v>
      </c>
      <c r="C38" s="1">
        <v>10</v>
      </c>
      <c r="D38" s="1">
        <v>45</v>
      </c>
      <c r="E38" s="1" t="s">
        <v>8</v>
      </c>
      <c r="F38" s="1">
        <v>139.80000000000001</v>
      </c>
      <c r="G38" s="1">
        <f t="shared" si="0"/>
        <v>167.76000000000002</v>
      </c>
      <c r="H38" s="1">
        <f t="shared" si="1"/>
        <v>218.08800000000002</v>
      </c>
    </row>
    <row r="39" spans="1:8" x14ac:dyDescent="0.3">
      <c r="A39" s="1" t="s">
        <v>45</v>
      </c>
      <c r="B39" s="2">
        <v>0.1</v>
      </c>
      <c r="C39" s="1">
        <v>6</v>
      </c>
      <c r="D39" s="1">
        <v>20</v>
      </c>
      <c r="E39" s="1" t="s">
        <v>8</v>
      </c>
      <c r="F39" s="1">
        <v>70.099999999999994</v>
      </c>
      <c r="G39" s="1">
        <f t="shared" si="0"/>
        <v>84.11999999999999</v>
      </c>
      <c r="H39" s="1">
        <f t="shared" si="1"/>
        <v>109.35599999999999</v>
      </c>
    </row>
    <row r="40" spans="1:8" x14ac:dyDescent="0.3">
      <c r="A40" s="1" t="s">
        <v>47</v>
      </c>
      <c r="B40" s="2">
        <v>0.1</v>
      </c>
      <c r="C40" s="1">
        <v>6</v>
      </c>
      <c r="D40" s="1">
        <v>20</v>
      </c>
      <c r="E40" s="1" t="s">
        <v>8</v>
      </c>
      <c r="F40" s="1">
        <v>76.900000000000006</v>
      </c>
      <c r="G40" s="1">
        <f t="shared" si="0"/>
        <v>92.28</v>
      </c>
      <c r="H40" s="1">
        <f t="shared" si="1"/>
        <v>119.964</v>
      </c>
    </row>
    <row r="41" spans="1:8" x14ac:dyDescent="0.3">
      <c r="A41" s="1" t="s">
        <v>48</v>
      </c>
      <c r="B41" s="2">
        <v>0.1</v>
      </c>
      <c r="C41" s="1">
        <v>6</v>
      </c>
      <c r="D41" s="1">
        <v>20</v>
      </c>
      <c r="E41" s="1" t="s">
        <v>8</v>
      </c>
      <c r="F41" s="1">
        <v>76.900000000000006</v>
      </c>
      <c r="G41" s="1">
        <f t="shared" si="0"/>
        <v>92.28</v>
      </c>
      <c r="H41" s="1">
        <f t="shared" si="1"/>
        <v>119.964</v>
      </c>
    </row>
    <row r="42" spans="1:8" x14ac:dyDescent="0.3">
      <c r="A42" s="1" t="s">
        <v>50</v>
      </c>
      <c r="B42" s="2">
        <v>0.1</v>
      </c>
      <c r="C42" s="1">
        <v>6</v>
      </c>
      <c r="D42" s="1">
        <v>20</v>
      </c>
      <c r="E42" s="1" t="s">
        <v>8</v>
      </c>
      <c r="F42" s="1">
        <v>82.3</v>
      </c>
      <c r="G42" s="1">
        <f t="shared" si="0"/>
        <v>98.759999999999991</v>
      </c>
      <c r="H42" s="1">
        <f t="shared" si="1"/>
        <v>128.38800000000001</v>
      </c>
    </row>
    <row r="43" spans="1:8" x14ac:dyDescent="0.3">
      <c r="A43" s="1" t="s">
        <v>51</v>
      </c>
      <c r="B43" s="2">
        <v>0.1</v>
      </c>
      <c r="C43" s="1">
        <v>12</v>
      </c>
      <c r="D43" s="1">
        <v>21</v>
      </c>
      <c r="E43" s="1" t="s">
        <v>8</v>
      </c>
      <c r="F43" s="1">
        <v>50.9</v>
      </c>
      <c r="G43" s="1">
        <f t="shared" si="0"/>
        <v>61.08</v>
      </c>
      <c r="H43" s="1">
        <f t="shared" si="1"/>
        <v>79.403999999999996</v>
      </c>
    </row>
    <row r="44" spans="1:8" x14ac:dyDescent="0.3">
      <c r="A44" s="1" t="s">
        <v>52</v>
      </c>
      <c r="B44" s="2">
        <v>0.1</v>
      </c>
      <c r="C44" s="1">
        <v>12</v>
      </c>
      <c r="D44" s="1">
        <v>21</v>
      </c>
      <c r="E44" s="1" t="s">
        <v>8</v>
      </c>
      <c r="F44" s="1">
        <v>82.3</v>
      </c>
      <c r="G44" s="1">
        <f t="shared" si="0"/>
        <v>98.759999999999991</v>
      </c>
      <c r="H44" s="1">
        <f t="shared" si="1"/>
        <v>128.38800000000001</v>
      </c>
    </row>
    <row r="45" spans="1:8" x14ac:dyDescent="0.3">
      <c r="A45" s="1" t="s">
        <v>53</v>
      </c>
      <c r="B45" s="2">
        <v>0.1</v>
      </c>
      <c r="C45" s="1">
        <v>6</v>
      </c>
      <c r="D45" s="1">
        <v>20</v>
      </c>
      <c r="E45" s="1" t="s">
        <v>8</v>
      </c>
      <c r="F45" s="1">
        <v>82.3</v>
      </c>
      <c r="G45" s="1">
        <f t="shared" si="0"/>
        <v>98.759999999999991</v>
      </c>
      <c r="H45" s="1">
        <f t="shared" si="1"/>
        <v>128.38800000000001</v>
      </c>
    </row>
    <row r="46" spans="1:8" x14ac:dyDescent="0.3">
      <c r="A46" s="1" t="s">
        <v>55</v>
      </c>
      <c r="B46" s="2">
        <v>0.1</v>
      </c>
      <c r="C46" s="1">
        <v>20</v>
      </c>
      <c r="D46" s="1">
        <v>100</v>
      </c>
      <c r="E46" s="1" t="s">
        <v>8</v>
      </c>
      <c r="F46" s="1">
        <v>168.8</v>
      </c>
      <c r="G46" s="1">
        <f t="shared" si="0"/>
        <v>202.56</v>
      </c>
      <c r="H46" s="1">
        <f t="shared" si="1"/>
        <v>263.32800000000003</v>
      </c>
    </row>
    <row r="47" spans="1:8" x14ac:dyDescent="0.3">
      <c r="A47" s="1" t="s">
        <v>56</v>
      </c>
      <c r="B47" s="2">
        <v>0.1</v>
      </c>
      <c r="C47" s="1">
        <v>20</v>
      </c>
      <c r="D47" s="1">
        <v>60</v>
      </c>
      <c r="E47" s="1" t="s">
        <v>8</v>
      </c>
      <c r="F47" s="1">
        <v>168.8</v>
      </c>
      <c r="G47" s="1">
        <f t="shared" si="0"/>
        <v>202.56</v>
      </c>
      <c r="H47" s="1">
        <f t="shared" si="1"/>
        <v>263.32800000000003</v>
      </c>
    </row>
    <row r="48" spans="1:8" x14ac:dyDescent="0.3">
      <c r="A48" s="1" t="s">
        <v>58</v>
      </c>
      <c r="B48" s="2">
        <v>0.1</v>
      </c>
      <c r="C48" s="1">
        <v>5</v>
      </c>
      <c r="D48" s="1">
        <v>10</v>
      </c>
      <c r="E48" s="1" t="s">
        <v>8</v>
      </c>
      <c r="F48" s="1">
        <v>363.5</v>
      </c>
      <c r="G48" s="1">
        <f t="shared" si="0"/>
        <v>436.2</v>
      </c>
      <c r="H48" s="1">
        <f t="shared" si="1"/>
        <v>567.06000000000006</v>
      </c>
    </row>
    <row r="49" spans="1:8" x14ac:dyDescent="0.3">
      <c r="A49" s="1" t="s">
        <v>59</v>
      </c>
      <c r="B49" s="2">
        <v>0.1</v>
      </c>
      <c r="C49" s="1">
        <v>5</v>
      </c>
      <c r="D49" s="1">
        <v>10</v>
      </c>
      <c r="E49" s="1" t="s">
        <v>8</v>
      </c>
      <c r="F49" s="1">
        <v>407.8</v>
      </c>
      <c r="G49" s="1">
        <f t="shared" si="0"/>
        <v>489.36</v>
      </c>
      <c r="H49" s="1">
        <f t="shared" si="1"/>
        <v>636.16800000000001</v>
      </c>
    </row>
    <row r="50" spans="1:8" x14ac:dyDescent="0.3">
      <c r="A50" s="1" t="s">
        <v>61</v>
      </c>
      <c r="B50" s="2">
        <v>0.1</v>
      </c>
      <c r="C50" s="1">
        <v>18</v>
      </c>
      <c r="D50" s="1">
        <v>15</v>
      </c>
      <c r="E50" s="1" t="s">
        <v>8</v>
      </c>
      <c r="F50" s="1">
        <v>84.8</v>
      </c>
      <c r="G50" s="1">
        <f t="shared" si="0"/>
        <v>101.75999999999999</v>
      </c>
      <c r="H50" s="1">
        <f t="shared" si="1"/>
        <v>132.28799999999998</v>
      </c>
    </row>
    <row r="51" spans="1:8" x14ac:dyDescent="0.3">
      <c r="A51" s="1" t="s">
        <v>62</v>
      </c>
      <c r="B51" s="2">
        <v>0.1</v>
      </c>
      <c r="C51" s="1">
        <v>18</v>
      </c>
      <c r="D51" s="1">
        <v>20</v>
      </c>
      <c r="E51" s="1" t="s">
        <v>8</v>
      </c>
      <c r="F51" s="1">
        <v>66.2</v>
      </c>
      <c r="G51" s="1">
        <f t="shared" si="0"/>
        <v>79.44</v>
      </c>
      <c r="H51" s="1">
        <f t="shared" si="1"/>
        <v>103.27200000000001</v>
      </c>
    </row>
    <row r="52" spans="1:8" x14ac:dyDescent="0.3">
      <c r="A52" s="1" t="s">
        <v>63</v>
      </c>
      <c r="B52" s="2">
        <v>0.1</v>
      </c>
      <c r="C52" s="1">
        <v>6</v>
      </c>
      <c r="D52" s="1">
        <v>30</v>
      </c>
      <c r="E52" s="1" t="s">
        <v>8</v>
      </c>
      <c r="F52" s="1">
        <v>156.69999999999999</v>
      </c>
      <c r="G52" s="1">
        <f t="shared" si="0"/>
        <v>188.04</v>
      </c>
      <c r="H52" s="1">
        <f t="shared" si="1"/>
        <v>244.452</v>
      </c>
    </row>
    <row r="53" spans="1:8" x14ac:dyDescent="0.3">
      <c r="A53" s="1" t="s">
        <v>64</v>
      </c>
      <c r="B53" s="2">
        <v>0.1</v>
      </c>
      <c r="C53" s="1">
        <v>6</v>
      </c>
      <c r="D53" s="1">
        <v>30</v>
      </c>
      <c r="E53" s="1" t="s">
        <v>8</v>
      </c>
      <c r="F53" s="1">
        <v>169.9</v>
      </c>
      <c r="G53" s="1">
        <f t="shared" si="0"/>
        <v>203.88</v>
      </c>
      <c r="H53" s="1">
        <f t="shared" si="1"/>
        <v>265.04399999999998</v>
      </c>
    </row>
    <row r="54" spans="1:8" x14ac:dyDescent="0.3">
      <c r="A54" s="1" t="s">
        <v>65</v>
      </c>
      <c r="B54" s="2">
        <v>0.1</v>
      </c>
      <c r="C54" s="1">
        <v>10</v>
      </c>
      <c r="D54" s="1">
        <v>20</v>
      </c>
      <c r="E54" s="1" t="s">
        <v>8</v>
      </c>
      <c r="F54" s="1">
        <v>91.2</v>
      </c>
      <c r="G54" s="1">
        <f t="shared" si="0"/>
        <v>109.44</v>
      </c>
      <c r="H54" s="1">
        <f t="shared" si="1"/>
        <v>142.27199999999999</v>
      </c>
    </row>
    <row r="55" spans="1:8" x14ac:dyDescent="0.3">
      <c r="A55" s="1" t="s">
        <v>66</v>
      </c>
      <c r="B55" s="2">
        <v>0.1</v>
      </c>
      <c r="C55" s="1">
        <v>8</v>
      </c>
      <c r="D55" s="1">
        <v>30</v>
      </c>
      <c r="E55" s="1" t="s">
        <v>8</v>
      </c>
      <c r="F55" s="1">
        <v>140.5</v>
      </c>
      <c r="G55" s="1">
        <f t="shared" si="0"/>
        <v>168.6</v>
      </c>
      <c r="H55" s="1">
        <f t="shared" si="1"/>
        <v>219.18</v>
      </c>
    </row>
    <row r="56" spans="1:8" x14ac:dyDescent="0.3">
      <c r="A56" s="1" t="s">
        <v>67</v>
      </c>
      <c r="B56" s="2">
        <v>0.1</v>
      </c>
      <c r="C56" s="1">
        <v>8</v>
      </c>
      <c r="D56" s="1">
        <v>30</v>
      </c>
      <c r="E56" s="1" t="s">
        <v>8</v>
      </c>
      <c r="F56" s="1">
        <v>164.6</v>
      </c>
      <c r="G56" s="1">
        <f t="shared" si="0"/>
        <v>197.51999999999998</v>
      </c>
      <c r="H56" s="1">
        <f t="shared" si="1"/>
        <v>256.77600000000001</v>
      </c>
    </row>
    <row r="57" spans="1:8" x14ac:dyDescent="0.3">
      <c r="A57" s="1" t="s">
        <v>68</v>
      </c>
      <c r="B57" s="1"/>
      <c r="C57" s="1"/>
      <c r="D57" s="1"/>
      <c r="E57" s="1"/>
      <c r="F57" s="1"/>
      <c r="G57" s="1"/>
      <c r="H57" s="1"/>
    </row>
    <row r="58" spans="1:8" x14ac:dyDescent="0.3">
      <c r="A58" s="1" t="s">
        <v>69</v>
      </c>
      <c r="B58" s="2">
        <v>0.22</v>
      </c>
      <c r="C58" s="1">
        <v>40</v>
      </c>
      <c r="D58" s="1">
        <v>20</v>
      </c>
      <c r="E58" s="1" t="s">
        <v>8</v>
      </c>
      <c r="F58" s="1">
        <v>31.9</v>
      </c>
      <c r="G58" s="1">
        <f t="shared" si="0"/>
        <v>38.279999999999994</v>
      </c>
      <c r="H58" s="1">
        <f t="shared" si="1"/>
        <v>49.763999999999996</v>
      </c>
    </row>
    <row r="59" spans="1:8" x14ac:dyDescent="0.3">
      <c r="A59" s="1" t="s">
        <v>70</v>
      </c>
      <c r="B59" s="2">
        <v>0.22</v>
      </c>
      <c r="C59" s="1">
        <v>40</v>
      </c>
      <c r="D59" s="1">
        <v>20</v>
      </c>
      <c r="E59" s="1" t="s">
        <v>8</v>
      </c>
      <c r="F59" s="1">
        <v>31.9</v>
      </c>
      <c r="G59" s="1">
        <f t="shared" si="0"/>
        <v>38.279999999999994</v>
      </c>
      <c r="H59" s="1">
        <f t="shared" si="1"/>
        <v>49.763999999999996</v>
      </c>
    </row>
    <row r="60" spans="1:8" x14ac:dyDescent="0.3">
      <c r="A60" s="1" t="s">
        <v>71</v>
      </c>
      <c r="B60" s="2">
        <v>0.22</v>
      </c>
      <c r="C60" s="1">
        <v>40</v>
      </c>
      <c r="D60" s="1">
        <v>20</v>
      </c>
      <c r="E60" s="1" t="s">
        <v>8</v>
      </c>
      <c r="F60" s="1">
        <v>31.9</v>
      </c>
      <c r="G60" s="1">
        <f t="shared" si="0"/>
        <v>38.279999999999994</v>
      </c>
      <c r="H60" s="1">
        <f t="shared" si="1"/>
        <v>49.763999999999996</v>
      </c>
    </row>
    <row r="61" spans="1:8" x14ac:dyDescent="0.3">
      <c r="A61" s="1" t="s">
        <v>72</v>
      </c>
      <c r="B61" s="2">
        <v>0.22</v>
      </c>
      <c r="C61" s="1">
        <v>40</v>
      </c>
      <c r="D61" s="1">
        <v>30</v>
      </c>
      <c r="E61" s="1" t="s">
        <v>8</v>
      </c>
      <c r="F61" s="1">
        <v>34.799999999999997</v>
      </c>
      <c r="G61" s="1">
        <f t="shared" si="0"/>
        <v>41.76</v>
      </c>
      <c r="H61" s="1">
        <f t="shared" si="1"/>
        <v>54.287999999999997</v>
      </c>
    </row>
    <row r="62" spans="1:8" x14ac:dyDescent="0.3">
      <c r="A62" s="1" t="s">
        <v>73</v>
      </c>
      <c r="B62" s="2">
        <v>0.22</v>
      </c>
      <c r="C62" s="1">
        <v>40</v>
      </c>
      <c r="D62" s="1">
        <v>30</v>
      </c>
      <c r="E62" s="1" t="s">
        <v>8</v>
      </c>
      <c r="F62" s="1">
        <v>46.9</v>
      </c>
      <c r="G62" s="1">
        <f t="shared" si="0"/>
        <v>56.279999999999994</v>
      </c>
      <c r="H62" s="1">
        <f t="shared" si="1"/>
        <v>73.164000000000001</v>
      </c>
    </row>
    <row r="63" spans="1:8" x14ac:dyDescent="0.3">
      <c r="A63" s="1" t="s">
        <v>74</v>
      </c>
      <c r="B63" s="2">
        <v>0.22</v>
      </c>
      <c r="C63" s="1">
        <v>40</v>
      </c>
      <c r="D63" s="1">
        <v>30</v>
      </c>
      <c r="E63" s="1" t="s">
        <v>8</v>
      </c>
      <c r="F63" s="1">
        <v>46.9</v>
      </c>
      <c r="G63" s="1">
        <f t="shared" si="0"/>
        <v>56.279999999999994</v>
      </c>
      <c r="H63" s="1">
        <f t="shared" si="1"/>
        <v>73.164000000000001</v>
      </c>
    </row>
    <row r="64" spans="1:8" x14ac:dyDescent="0.3">
      <c r="A64" s="1" t="s">
        <v>75</v>
      </c>
      <c r="B64" s="2">
        <v>0.22</v>
      </c>
      <c r="C64" s="1">
        <v>40</v>
      </c>
      <c r="D64" s="1">
        <v>30</v>
      </c>
      <c r="E64" s="1" t="s">
        <v>8</v>
      </c>
      <c r="F64" s="1">
        <v>43.6</v>
      </c>
      <c r="G64" s="1">
        <f t="shared" si="0"/>
        <v>52.32</v>
      </c>
      <c r="H64" s="1">
        <f t="shared" si="1"/>
        <v>68.016000000000005</v>
      </c>
    </row>
    <row r="65" spans="1:8" x14ac:dyDescent="0.3">
      <c r="A65" s="1" t="s">
        <v>76</v>
      </c>
      <c r="B65" s="2">
        <v>0.22</v>
      </c>
      <c r="C65" s="1">
        <v>40</v>
      </c>
      <c r="D65" s="1">
        <v>30</v>
      </c>
      <c r="E65" s="1" t="s">
        <v>8</v>
      </c>
      <c r="F65" s="1">
        <v>43.5</v>
      </c>
      <c r="G65" s="1">
        <f t="shared" si="0"/>
        <v>52.199999999999996</v>
      </c>
      <c r="H65" s="1">
        <f t="shared" si="1"/>
        <v>67.86</v>
      </c>
    </row>
    <row r="66" spans="1:8" x14ac:dyDescent="0.3">
      <c r="A66" s="1" t="s">
        <v>77</v>
      </c>
      <c r="B66" s="2">
        <v>0.22</v>
      </c>
      <c r="C66" s="1">
        <v>40</v>
      </c>
      <c r="D66" s="1">
        <v>30</v>
      </c>
      <c r="E66" s="1" t="s">
        <v>8</v>
      </c>
      <c r="F66" s="1">
        <v>31.3</v>
      </c>
      <c r="G66" s="1">
        <f t="shared" si="0"/>
        <v>37.56</v>
      </c>
      <c r="H66" s="1">
        <f t="shared" si="1"/>
        <v>48.828000000000003</v>
      </c>
    </row>
    <row r="67" spans="1:8" x14ac:dyDescent="0.3">
      <c r="A67" s="1" t="s">
        <v>78</v>
      </c>
      <c r="B67" s="2">
        <v>0.22</v>
      </c>
      <c r="C67" s="1">
        <v>40</v>
      </c>
      <c r="D67" s="1">
        <v>30</v>
      </c>
      <c r="E67" s="1" t="s">
        <v>8</v>
      </c>
      <c r="F67" s="1">
        <v>31.3</v>
      </c>
      <c r="G67" s="1">
        <f t="shared" si="0"/>
        <v>37.56</v>
      </c>
      <c r="H67" s="1">
        <f t="shared" si="1"/>
        <v>48.828000000000003</v>
      </c>
    </row>
    <row r="68" spans="1:8" x14ac:dyDescent="0.3">
      <c r="A68" s="1" t="s">
        <v>79</v>
      </c>
      <c r="B68" s="2">
        <v>0.22</v>
      </c>
      <c r="C68" s="1">
        <v>40</v>
      </c>
      <c r="D68" s="1">
        <v>30</v>
      </c>
      <c r="E68" s="1" t="s">
        <v>8</v>
      </c>
      <c r="F68" s="1">
        <v>33.1</v>
      </c>
      <c r="G68" s="1">
        <f t="shared" si="0"/>
        <v>39.72</v>
      </c>
      <c r="H68" s="1">
        <f t="shared" si="1"/>
        <v>51.636000000000003</v>
      </c>
    </row>
    <row r="69" spans="1:8" x14ac:dyDescent="0.3">
      <c r="A69" s="1" t="s">
        <v>80</v>
      </c>
      <c r="B69" s="2">
        <v>0.22</v>
      </c>
      <c r="C69" s="1">
        <v>40</v>
      </c>
      <c r="D69" s="1">
        <v>30</v>
      </c>
      <c r="E69" s="1" t="s">
        <v>8</v>
      </c>
      <c r="F69" s="1">
        <v>32.9</v>
      </c>
      <c r="G69" s="1">
        <f t="shared" si="0"/>
        <v>39.479999999999997</v>
      </c>
      <c r="H69" s="1">
        <f t="shared" si="1"/>
        <v>51.323999999999998</v>
      </c>
    </row>
    <row r="70" spans="1:8" x14ac:dyDescent="0.3">
      <c r="A70" s="1" t="s">
        <v>81</v>
      </c>
      <c r="B70" s="2">
        <v>0.22</v>
      </c>
      <c r="C70" s="1">
        <v>40</v>
      </c>
      <c r="D70" s="1">
        <v>30</v>
      </c>
      <c r="E70" s="1" t="s">
        <v>8</v>
      </c>
      <c r="F70" s="1">
        <v>42.4</v>
      </c>
      <c r="G70" s="1">
        <f t="shared" si="0"/>
        <v>50.879999999999995</v>
      </c>
      <c r="H70" s="1">
        <f t="shared" si="1"/>
        <v>66.143999999999991</v>
      </c>
    </row>
    <row r="71" spans="1:8" x14ac:dyDescent="0.3">
      <c r="A71" s="1" t="s">
        <v>82</v>
      </c>
      <c r="B71" s="2">
        <v>0.22</v>
      </c>
      <c r="C71" s="1">
        <v>40</v>
      </c>
      <c r="D71" s="1">
        <v>30</v>
      </c>
      <c r="E71" s="1" t="s">
        <v>8</v>
      </c>
      <c r="F71" s="1">
        <v>42.4</v>
      </c>
      <c r="G71" s="1">
        <f t="shared" si="0"/>
        <v>50.879999999999995</v>
      </c>
      <c r="H71" s="1">
        <f t="shared" si="1"/>
        <v>66.143999999999991</v>
      </c>
    </row>
    <row r="72" spans="1:8" x14ac:dyDescent="0.3">
      <c r="A72" s="1" t="s">
        <v>83</v>
      </c>
      <c r="B72" s="2">
        <v>0.22</v>
      </c>
      <c r="C72" s="1">
        <v>40</v>
      </c>
      <c r="D72" s="1">
        <v>30</v>
      </c>
      <c r="E72" s="1" t="s">
        <v>8</v>
      </c>
      <c r="F72" s="1">
        <v>42.4</v>
      </c>
      <c r="G72" s="1">
        <f t="shared" si="0"/>
        <v>50.879999999999995</v>
      </c>
      <c r="H72" s="1">
        <f t="shared" si="1"/>
        <v>66.143999999999991</v>
      </c>
    </row>
    <row r="73" spans="1:8" x14ac:dyDescent="0.3">
      <c r="A73" s="1" t="s">
        <v>84</v>
      </c>
      <c r="B73" s="2">
        <v>0.22</v>
      </c>
      <c r="C73" s="1">
        <v>40</v>
      </c>
      <c r="D73" s="1">
        <v>20</v>
      </c>
      <c r="E73" s="1" t="s">
        <v>8</v>
      </c>
      <c r="F73" s="1">
        <v>31.7</v>
      </c>
      <c r="G73" s="1">
        <f t="shared" ref="G73:G116" si="2">PRODUCT(F73,1.2)</f>
        <v>38.04</v>
      </c>
      <c r="H73" s="1">
        <f t="shared" ref="H73:H116" si="3">PRODUCT(G73,1.3)</f>
        <v>49.451999999999998</v>
      </c>
    </row>
    <row r="74" spans="1:8" x14ac:dyDescent="0.3">
      <c r="A74" s="1" t="s">
        <v>85</v>
      </c>
      <c r="B74" s="2">
        <v>0.1</v>
      </c>
      <c r="C74" s="1">
        <v>40</v>
      </c>
      <c r="D74" s="1">
        <v>30</v>
      </c>
      <c r="E74" s="1" t="s">
        <v>8</v>
      </c>
      <c r="F74" s="1">
        <v>32.6</v>
      </c>
      <c r="G74" s="1">
        <f t="shared" si="2"/>
        <v>39.119999999999997</v>
      </c>
      <c r="H74" s="1">
        <f t="shared" si="3"/>
        <v>50.856000000000002</v>
      </c>
    </row>
    <row r="75" spans="1:8" x14ac:dyDescent="0.3">
      <c r="A75" s="1" t="s">
        <v>86</v>
      </c>
      <c r="B75" s="2">
        <v>0.1</v>
      </c>
      <c r="C75" s="1">
        <v>40</v>
      </c>
      <c r="D75" s="1">
        <v>30</v>
      </c>
      <c r="E75" s="1" t="s">
        <v>8</v>
      </c>
      <c r="F75" s="1">
        <v>32.6</v>
      </c>
      <c r="G75" s="1">
        <f t="shared" si="2"/>
        <v>39.119999999999997</v>
      </c>
      <c r="H75" s="1">
        <f t="shared" si="3"/>
        <v>50.856000000000002</v>
      </c>
    </row>
    <row r="76" spans="1:8" x14ac:dyDescent="0.3">
      <c r="A76" s="1" t="s">
        <v>87</v>
      </c>
      <c r="B76" s="2">
        <v>0.22</v>
      </c>
      <c r="C76" s="1">
        <v>40</v>
      </c>
      <c r="D76" s="1">
        <v>30</v>
      </c>
      <c r="E76" s="1" t="s">
        <v>8</v>
      </c>
      <c r="F76" s="1">
        <v>38</v>
      </c>
      <c r="G76" s="1">
        <f t="shared" si="2"/>
        <v>45.6</v>
      </c>
      <c r="H76" s="1">
        <f t="shared" si="3"/>
        <v>59.28</v>
      </c>
    </row>
    <row r="77" spans="1:8" x14ac:dyDescent="0.3">
      <c r="A77" s="1" t="s">
        <v>88</v>
      </c>
      <c r="B77" s="1"/>
      <c r="C77" s="1"/>
      <c r="D77" s="1"/>
      <c r="E77" s="1"/>
      <c r="F77" s="1"/>
      <c r="G77" s="1"/>
      <c r="H77" s="1"/>
    </row>
    <row r="78" spans="1:8" x14ac:dyDescent="0.3">
      <c r="A78" s="1" t="s">
        <v>89</v>
      </c>
      <c r="B78" s="2">
        <v>0.22</v>
      </c>
      <c r="C78" s="1">
        <v>10</v>
      </c>
      <c r="D78" s="1">
        <v>20</v>
      </c>
      <c r="E78" s="1" t="s">
        <v>8</v>
      </c>
      <c r="F78" s="1">
        <v>79.099999999999994</v>
      </c>
      <c r="G78" s="1">
        <f t="shared" si="2"/>
        <v>94.919999999999987</v>
      </c>
      <c r="H78" s="1">
        <f t="shared" si="3"/>
        <v>123.39599999999999</v>
      </c>
    </row>
    <row r="79" spans="1:8" x14ac:dyDescent="0.3">
      <c r="A79" s="1" t="s">
        <v>90</v>
      </c>
      <c r="B79" s="2">
        <v>0.22</v>
      </c>
      <c r="C79" s="1">
        <v>10</v>
      </c>
      <c r="D79" s="1">
        <v>20</v>
      </c>
      <c r="E79" s="1" t="s">
        <v>8</v>
      </c>
      <c r="F79" s="1">
        <v>79.099999999999994</v>
      </c>
      <c r="G79" s="1">
        <f t="shared" si="2"/>
        <v>94.919999999999987</v>
      </c>
      <c r="H79" s="1">
        <f t="shared" si="3"/>
        <v>123.39599999999999</v>
      </c>
    </row>
    <row r="80" spans="1:8" x14ac:dyDescent="0.3">
      <c r="A80" s="1" t="s">
        <v>91</v>
      </c>
      <c r="B80" s="2">
        <v>0.22</v>
      </c>
      <c r="C80" s="1">
        <v>10</v>
      </c>
      <c r="D80" s="1">
        <v>20</v>
      </c>
      <c r="E80" s="1" t="s">
        <v>8</v>
      </c>
      <c r="F80" s="1">
        <v>79.099999999999994</v>
      </c>
      <c r="G80" s="1">
        <f t="shared" si="2"/>
        <v>94.919999999999987</v>
      </c>
      <c r="H80" s="1">
        <f t="shared" si="3"/>
        <v>123.39599999999999</v>
      </c>
    </row>
    <row r="81" spans="1:8" x14ac:dyDescent="0.3">
      <c r="A81" s="1" t="s">
        <v>92</v>
      </c>
      <c r="B81" s="2">
        <v>0.22</v>
      </c>
      <c r="C81" s="1">
        <v>10</v>
      </c>
      <c r="D81" s="1">
        <v>20</v>
      </c>
      <c r="E81" s="1" t="s">
        <v>8</v>
      </c>
      <c r="F81" s="1">
        <v>79.099999999999994</v>
      </c>
      <c r="G81" s="1">
        <f t="shared" si="2"/>
        <v>94.919999999999987</v>
      </c>
      <c r="H81" s="1">
        <f t="shared" si="3"/>
        <v>123.39599999999999</v>
      </c>
    </row>
    <row r="82" spans="1:8" x14ac:dyDescent="0.3">
      <c r="A82" s="1" t="s">
        <v>93</v>
      </c>
      <c r="B82" s="2">
        <v>0.1</v>
      </c>
      <c r="C82" s="1">
        <v>12</v>
      </c>
      <c r="D82" s="1">
        <v>30</v>
      </c>
      <c r="E82" s="1" t="s">
        <v>8</v>
      </c>
      <c r="F82" s="1">
        <v>34.4</v>
      </c>
      <c r="G82" s="1">
        <f t="shared" si="2"/>
        <v>41.279999999999994</v>
      </c>
      <c r="H82" s="1">
        <f t="shared" si="3"/>
        <v>53.663999999999994</v>
      </c>
    </row>
    <row r="83" spans="1:8" x14ac:dyDescent="0.3">
      <c r="A83" s="1" t="s">
        <v>94</v>
      </c>
      <c r="B83" s="2">
        <v>0.1</v>
      </c>
      <c r="C83" s="1">
        <v>12</v>
      </c>
      <c r="D83" s="1">
        <v>30</v>
      </c>
      <c r="E83" s="1" t="s">
        <v>8</v>
      </c>
      <c r="F83" s="1">
        <v>34.4</v>
      </c>
      <c r="G83" s="1">
        <f t="shared" si="2"/>
        <v>41.279999999999994</v>
      </c>
      <c r="H83" s="1">
        <f t="shared" si="3"/>
        <v>53.663999999999994</v>
      </c>
    </row>
    <row r="84" spans="1:8" x14ac:dyDescent="0.3">
      <c r="A84" s="1" t="s">
        <v>95</v>
      </c>
      <c r="B84" s="2">
        <v>0.1</v>
      </c>
      <c r="C84" s="1">
        <v>12</v>
      </c>
      <c r="D84" s="1">
        <v>30</v>
      </c>
      <c r="E84" s="1" t="s">
        <v>8</v>
      </c>
      <c r="F84" s="1">
        <v>34.4</v>
      </c>
      <c r="G84" s="1">
        <f t="shared" si="2"/>
        <v>41.279999999999994</v>
      </c>
      <c r="H84" s="1">
        <f t="shared" si="3"/>
        <v>53.663999999999994</v>
      </c>
    </row>
    <row r="85" spans="1:8" x14ac:dyDescent="0.3">
      <c r="A85" s="1" t="s">
        <v>96</v>
      </c>
      <c r="B85" s="2">
        <v>0.1</v>
      </c>
      <c r="C85" s="1">
        <v>12</v>
      </c>
      <c r="D85" s="1">
        <v>25</v>
      </c>
      <c r="E85" s="1" t="s">
        <v>8</v>
      </c>
      <c r="F85" s="1">
        <v>54.7</v>
      </c>
      <c r="G85" s="1">
        <f t="shared" si="2"/>
        <v>65.64</v>
      </c>
      <c r="H85" s="1">
        <f t="shared" si="3"/>
        <v>85.332000000000008</v>
      </c>
    </row>
    <row r="86" spans="1:8" x14ac:dyDescent="0.3">
      <c r="A86" s="1" t="s">
        <v>97</v>
      </c>
      <c r="B86" s="2">
        <v>0.1</v>
      </c>
      <c r="C86" s="1">
        <v>12</v>
      </c>
      <c r="D86" s="1">
        <v>25</v>
      </c>
      <c r="E86" s="1" t="s">
        <v>8</v>
      </c>
      <c r="F86" s="1">
        <v>54.7</v>
      </c>
      <c r="G86" s="1">
        <f t="shared" si="2"/>
        <v>65.64</v>
      </c>
      <c r="H86" s="1">
        <f t="shared" si="3"/>
        <v>85.332000000000008</v>
      </c>
    </row>
    <row r="87" spans="1:8" x14ac:dyDescent="0.3">
      <c r="A87" s="1" t="s">
        <v>98</v>
      </c>
      <c r="B87" s="2">
        <v>0.1</v>
      </c>
      <c r="C87" s="1">
        <v>12</v>
      </c>
      <c r="D87" s="1">
        <v>25</v>
      </c>
      <c r="E87" s="1" t="s">
        <v>8</v>
      </c>
      <c r="F87" s="1">
        <v>54.7</v>
      </c>
      <c r="G87" s="1">
        <f t="shared" si="2"/>
        <v>65.64</v>
      </c>
      <c r="H87" s="1">
        <f t="shared" si="3"/>
        <v>85.332000000000008</v>
      </c>
    </row>
    <row r="88" spans="1:8" x14ac:dyDescent="0.3">
      <c r="A88" s="1" t="s">
        <v>99</v>
      </c>
      <c r="B88" s="2">
        <v>0.1</v>
      </c>
      <c r="C88" s="1">
        <v>12</v>
      </c>
      <c r="D88" s="1">
        <v>25</v>
      </c>
      <c r="E88" s="1" t="s">
        <v>8</v>
      </c>
      <c r="F88" s="1">
        <v>54.7</v>
      </c>
      <c r="G88" s="1">
        <f t="shared" si="2"/>
        <v>65.64</v>
      </c>
      <c r="H88" s="1">
        <f t="shared" si="3"/>
        <v>85.332000000000008</v>
      </c>
    </row>
    <row r="89" spans="1:8" x14ac:dyDescent="0.3">
      <c r="A89" s="1" t="s">
        <v>100</v>
      </c>
      <c r="B89" s="2">
        <v>0.1</v>
      </c>
      <c r="C89" s="1">
        <v>24</v>
      </c>
      <c r="D89" s="1">
        <v>30</v>
      </c>
      <c r="E89" s="1" t="s">
        <v>8</v>
      </c>
      <c r="F89" s="1">
        <v>25.5</v>
      </c>
      <c r="G89" s="1">
        <f t="shared" si="2"/>
        <v>30.599999999999998</v>
      </c>
      <c r="H89" s="1">
        <f t="shared" si="3"/>
        <v>39.78</v>
      </c>
    </row>
    <row r="90" spans="1:8" x14ac:dyDescent="0.3">
      <c r="A90" s="1" t="s">
        <v>101</v>
      </c>
      <c r="B90" s="2">
        <v>0.1</v>
      </c>
      <c r="C90" s="1">
        <v>12</v>
      </c>
      <c r="D90" s="1">
        <v>30</v>
      </c>
      <c r="E90" s="1" t="s">
        <v>8</v>
      </c>
      <c r="F90" s="1">
        <v>68</v>
      </c>
      <c r="G90" s="1">
        <f t="shared" si="2"/>
        <v>81.599999999999994</v>
      </c>
      <c r="H90" s="1">
        <f t="shared" si="3"/>
        <v>106.08</v>
      </c>
    </row>
    <row r="91" spans="1:8" x14ac:dyDescent="0.3">
      <c r="A91" s="1" t="s">
        <v>102</v>
      </c>
      <c r="B91" s="2">
        <v>0.1</v>
      </c>
      <c r="C91" s="1">
        <v>12</v>
      </c>
      <c r="D91" s="1">
        <v>30</v>
      </c>
      <c r="E91" s="1" t="s">
        <v>8</v>
      </c>
      <c r="F91" s="1">
        <v>66.8</v>
      </c>
      <c r="G91" s="1">
        <f t="shared" si="2"/>
        <v>80.16</v>
      </c>
      <c r="H91" s="1">
        <f t="shared" si="3"/>
        <v>104.208</v>
      </c>
    </row>
    <row r="92" spans="1:8" x14ac:dyDescent="0.3">
      <c r="A92" s="1" t="s">
        <v>103</v>
      </c>
      <c r="B92" s="2">
        <v>0.1</v>
      </c>
      <c r="C92" s="1">
        <v>12</v>
      </c>
      <c r="D92" s="1">
        <v>30</v>
      </c>
      <c r="E92" s="1" t="s">
        <v>8</v>
      </c>
      <c r="F92" s="1">
        <v>66.8</v>
      </c>
      <c r="G92" s="1">
        <f t="shared" si="2"/>
        <v>80.16</v>
      </c>
      <c r="H92" s="1">
        <f t="shared" si="3"/>
        <v>104.208</v>
      </c>
    </row>
    <row r="93" spans="1:8" x14ac:dyDescent="0.3">
      <c r="A93" s="1" t="s">
        <v>104</v>
      </c>
      <c r="B93" s="2">
        <v>0.1</v>
      </c>
      <c r="C93" s="1">
        <v>12</v>
      </c>
      <c r="D93" s="1">
        <v>30</v>
      </c>
      <c r="E93" s="1" t="s">
        <v>8</v>
      </c>
      <c r="F93" s="1">
        <v>66.8</v>
      </c>
      <c r="G93" s="1">
        <f t="shared" si="2"/>
        <v>80.16</v>
      </c>
      <c r="H93" s="1">
        <f t="shared" si="3"/>
        <v>104.208</v>
      </c>
    </row>
    <row r="94" spans="1:8" x14ac:dyDescent="0.3">
      <c r="A94" s="1" t="s">
        <v>105</v>
      </c>
      <c r="B94" s="2">
        <v>0.1</v>
      </c>
      <c r="C94" s="1">
        <v>12</v>
      </c>
      <c r="D94" s="1">
        <v>30</v>
      </c>
      <c r="E94" s="1" t="s">
        <v>8</v>
      </c>
      <c r="F94" s="1">
        <v>66.8</v>
      </c>
      <c r="G94" s="1">
        <f t="shared" si="2"/>
        <v>80.16</v>
      </c>
      <c r="H94" s="1">
        <f t="shared" si="3"/>
        <v>104.208</v>
      </c>
    </row>
    <row r="95" spans="1:8" x14ac:dyDescent="0.3">
      <c r="A95" s="1" t="s">
        <v>106</v>
      </c>
      <c r="B95" s="2">
        <v>0.1</v>
      </c>
      <c r="C95" s="1">
        <v>24</v>
      </c>
      <c r="D95" s="1">
        <v>30</v>
      </c>
      <c r="E95" s="1" t="s">
        <v>8</v>
      </c>
      <c r="F95" s="1">
        <v>30.3</v>
      </c>
      <c r="G95" s="1">
        <f t="shared" si="2"/>
        <v>36.36</v>
      </c>
      <c r="H95" s="1">
        <f t="shared" si="3"/>
        <v>47.268000000000001</v>
      </c>
    </row>
    <row r="96" spans="1:8" x14ac:dyDescent="0.3">
      <c r="A96" s="1" t="s">
        <v>107</v>
      </c>
      <c r="B96" s="2">
        <v>0.1</v>
      </c>
      <c r="C96" s="1">
        <v>24</v>
      </c>
      <c r="D96" s="1">
        <v>30</v>
      </c>
      <c r="E96" s="1" t="s">
        <v>8</v>
      </c>
      <c r="F96" s="1">
        <v>30.3</v>
      </c>
      <c r="G96" s="1">
        <f t="shared" si="2"/>
        <v>36.36</v>
      </c>
      <c r="H96" s="1">
        <f t="shared" si="3"/>
        <v>47.268000000000001</v>
      </c>
    </row>
    <row r="97" spans="1:8" x14ac:dyDescent="0.3">
      <c r="A97" s="1" t="s">
        <v>108</v>
      </c>
      <c r="B97" s="2">
        <v>0.1</v>
      </c>
      <c r="C97" s="1">
        <v>24</v>
      </c>
      <c r="D97" s="1">
        <v>30</v>
      </c>
      <c r="E97" s="1" t="s">
        <v>8</v>
      </c>
      <c r="F97" s="1">
        <v>30.3</v>
      </c>
      <c r="G97" s="1">
        <f t="shared" si="2"/>
        <v>36.36</v>
      </c>
      <c r="H97" s="1">
        <f t="shared" si="3"/>
        <v>47.268000000000001</v>
      </c>
    </row>
    <row r="98" spans="1:8" x14ac:dyDescent="0.3">
      <c r="A98" s="1" t="s">
        <v>109</v>
      </c>
      <c r="B98" s="2">
        <v>0.1</v>
      </c>
      <c r="C98" s="1">
        <v>24</v>
      </c>
      <c r="D98" s="1">
        <v>30</v>
      </c>
      <c r="E98" s="1" t="s">
        <v>8</v>
      </c>
      <c r="F98" s="1">
        <v>30.3</v>
      </c>
      <c r="G98" s="1">
        <f t="shared" si="2"/>
        <v>36.36</v>
      </c>
      <c r="H98" s="1">
        <f t="shared" si="3"/>
        <v>47.268000000000001</v>
      </c>
    </row>
    <row r="99" spans="1:8" x14ac:dyDescent="0.3">
      <c r="A99" s="1" t="s">
        <v>110</v>
      </c>
      <c r="B99" s="2">
        <v>0.1</v>
      </c>
      <c r="C99" s="1">
        <v>10</v>
      </c>
      <c r="D99" s="1">
        <v>13</v>
      </c>
      <c r="E99" s="1" t="s">
        <v>8</v>
      </c>
      <c r="F99" s="1">
        <v>87.6</v>
      </c>
      <c r="G99" s="1">
        <f t="shared" si="2"/>
        <v>105.11999999999999</v>
      </c>
      <c r="H99" s="1">
        <f t="shared" si="3"/>
        <v>136.65600000000001</v>
      </c>
    </row>
    <row r="100" spans="1:8" x14ac:dyDescent="0.3">
      <c r="A100" s="1" t="s">
        <v>111</v>
      </c>
      <c r="B100" s="2">
        <v>0.1</v>
      </c>
      <c r="C100" s="1">
        <v>12</v>
      </c>
      <c r="D100" s="1">
        <v>14</v>
      </c>
      <c r="E100" s="1" t="s">
        <v>8</v>
      </c>
      <c r="F100" s="1">
        <v>151.9</v>
      </c>
      <c r="G100" s="1">
        <f t="shared" si="2"/>
        <v>182.28</v>
      </c>
      <c r="H100" s="1">
        <f t="shared" si="3"/>
        <v>236.964</v>
      </c>
    </row>
    <row r="101" spans="1:8" x14ac:dyDescent="0.3">
      <c r="A101" s="1" t="s">
        <v>112</v>
      </c>
      <c r="B101" s="2">
        <v>0.1</v>
      </c>
      <c r="C101" s="1">
        <v>16</v>
      </c>
      <c r="D101" s="1">
        <v>20</v>
      </c>
      <c r="E101" s="1" t="s">
        <v>8</v>
      </c>
      <c r="F101" s="1">
        <v>41.4</v>
      </c>
      <c r="G101" s="1">
        <f t="shared" si="2"/>
        <v>49.68</v>
      </c>
      <c r="H101" s="1">
        <f t="shared" si="3"/>
        <v>64.584000000000003</v>
      </c>
    </row>
    <row r="102" spans="1:8" x14ac:dyDescent="0.3">
      <c r="A102" s="1" t="s">
        <v>113</v>
      </c>
      <c r="B102" s="2">
        <v>0.22</v>
      </c>
      <c r="C102" s="1">
        <v>16</v>
      </c>
      <c r="D102" s="1">
        <v>20</v>
      </c>
      <c r="E102" s="1" t="s">
        <v>8</v>
      </c>
      <c r="F102" s="1">
        <v>45.9</v>
      </c>
      <c r="G102" s="1">
        <f t="shared" si="2"/>
        <v>55.08</v>
      </c>
      <c r="H102" s="1">
        <f t="shared" si="3"/>
        <v>71.603999999999999</v>
      </c>
    </row>
    <row r="103" spans="1:8" x14ac:dyDescent="0.3">
      <c r="A103" s="1" t="s">
        <v>114</v>
      </c>
      <c r="B103" s="2">
        <v>0.1</v>
      </c>
      <c r="C103" s="1">
        <v>12</v>
      </c>
      <c r="D103" s="1">
        <v>15</v>
      </c>
      <c r="E103" s="1" t="s">
        <v>8</v>
      </c>
      <c r="F103" s="1">
        <v>49.3</v>
      </c>
      <c r="G103" s="1">
        <f t="shared" si="2"/>
        <v>59.16</v>
      </c>
      <c r="H103" s="1">
        <f t="shared" si="3"/>
        <v>76.908000000000001</v>
      </c>
    </row>
    <row r="104" spans="1:8" x14ac:dyDescent="0.3">
      <c r="A104" s="1" t="s">
        <v>115</v>
      </c>
      <c r="B104" s="1"/>
      <c r="C104" s="1"/>
      <c r="D104" s="1"/>
      <c r="E104" s="1"/>
      <c r="F104" s="1"/>
      <c r="G104" s="1"/>
      <c r="H104" s="1"/>
    </row>
    <row r="105" spans="1:8" x14ac:dyDescent="0.3">
      <c r="A105" s="1" t="s">
        <v>116</v>
      </c>
      <c r="B105" s="1"/>
      <c r="C105" s="1"/>
      <c r="D105" s="1"/>
      <c r="E105" s="1"/>
      <c r="F105" s="1"/>
      <c r="G105" s="1"/>
      <c r="H105" s="1"/>
    </row>
    <row r="106" spans="1:8" x14ac:dyDescent="0.3">
      <c r="A106" s="1" t="s">
        <v>117</v>
      </c>
      <c r="B106" s="2">
        <v>0.1</v>
      </c>
      <c r="C106" s="1">
        <v>9</v>
      </c>
      <c r="D106" s="1">
        <v>30</v>
      </c>
      <c r="E106" s="1" t="s">
        <v>8</v>
      </c>
      <c r="F106" s="1">
        <v>151.30000000000001</v>
      </c>
      <c r="G106" s="1">
        <f t="shared" si="2"/>
        <v>181.56</v>
      </c>
      <c r="H106" s="1">
        <f t="shared" si="3"/>
        <v>236.02800000000002</v>
      </c>
    </row>
    <row r="107" spans="1:8" x14ac:dyDescent="0.3">
      <c r="A107" s="1" t="s">
        <v>118</v>
      </c>
      <c r="B107" s="2">
        <v>0.1</v>
      </c>
      <c r="C107" s="1">
        <v>10</v>
      </c>
      <c r="D107" s="1">
        <v>120</v>
      </c>
      <c r="E107" s="1" t="s">
        <v>8</v>
      </c>
      <c r="F107" s="1">
        <v>172.1</v>
      </c>
      <c r="G107" s="1">
        <f t="shared" si="2"/>
        <v>206.51999999999998</v>
      </c>
      <c r="H107" s="1">
        <f t="shared" si="3"/>
        <v>268.476</v>
      </c>
    </row>
    <row r="108" spans="1:8" x14ac:dyDescent="0.3">
      <c r="A108" s="1" t="s">
        <v>119</v>
      </c>
      <c r="B108" s="2">
        <v>0.1</v>
      </c>
      <c r="C108" s="1">
        <v>10</v>
      </c>
      <c r="D108" s="1">
        <v>120</v>
      </c>
      <c r="E108" s="1" t="s">
        <v>8</v>
      </c>
      <c r="F108" s="1">
        <v>172.1</v>
      </c>
      <c r="G108" s="1">
        <f t="shared" si="2"/>
        <v>206.51999999999998</v>
      </c>
      <c r="H108" s="1">
        <f t="shared" si="3"/>
        <v>268.476</v>
      </c>
    </row>
    <row r="109" spans="1:8" x14ac:dyDescent="0.3">
      <c r="A109" s="1" t="s">
        <v>120</v>
      </c>
      <c r="B109" s="2">
        <v>0.1</v>
      </c>
      <c r="C109" s="1">
        <v>10</v>
      </c>
      <c r="D109" s="1">
        <v>120</v>
      </c>
      <c r="E109" s="1" t="s">
        <v>8</v>
      </c>
      <c r="F109" s="1">
        <v>172.1</v>
      </c>
      <c r="G109" s="1">
        <f t="shared" si="2"/>
        <v>206.51999999999998</v>
      </c>
      <c r="H109" s="1">
        <f t="shared" si="3"/>
        <v>268.476</v>
      </c>
    </row>
    <row r="110" spans="1:8" x14ac:dyDescent="0.3">
      <c r="A110" s="1" t="s">
        <v>121</v>
      </c>
      <c r="B110" s="2">
        <v>0.1</v>
      </c>
      <c r="C110" s="1">
        <v>10</v>
      </c>
      <c r="D110" s="1">
        <v>120</v>
      </c>
      <c r="E110" s="1" t="s">
        <v>8</v>
      </c>
      <c r="F110" s="1">
        <v>172.1</v>
      </c>
      <c r="G110" s="1">
        <f t="shared" si="2"/>
        <v>206.51999999999998</v>
      </c>
      <c r="H110" s="1">
        <f t="shared" si="3"/>
        <v>268.476</v>
      </c>
    </row>
    <row r="111" spans="1:8" x14ac:dyDescent="0.3">
      <c r="A111" s="1" t="s">
        <v>122</v>
      </c>
      <c r="B111" s="2">
        <v>0.1</v>
      </c>
      <c r="C111" s="1">
        <v>9</v>
      </c>
      <c r="D111" s="1">
        <v>60</v>
      </c>
      <c r="E111" s="1" t="s">
        <v>8</v>
      </c>
      <c r="F111" s="1">
        <v>144.4</v>
      </c>
      <c r="G111" s="1">
        <f t="shared" si="2"/>
        <v>173.28</v>
      </c>
      <c r="H111" s="1">
        <f t="shared" si="3"/>
        <v>225.26400000000001</v>
      </c>
    </row>
    <row r="112" spans="1:8" x14ac:dyDescent="0.3">
      <c r="A112" s="1" t="s">
        <v>123</v>
      </c>
      <c r="B112" s="2">
        <v>0.1</v>
      </c>
      <c r="C112" s="1">
        <v>9</v>
      </c>
      <c r="D112" s="1">
        <v>60</v>
      </c>
      <c r="E112" s="1" t="s">
        <v>8</v>
      </c>
      <c r="F112" s="1">
        <v>144.4</v>
      </c>
      <c r="G112" s="1">
        <f t="shared" si="2"/>
        <v>173.28</v>
      </c>
      <c r="H112" s="1">
        <f t="shared" si="3"/>
        <v>225.26400000000001</v>
      </c>
    </row>
    <row r="113" spans="1:8" x14ac:dyDescent="0.3">
      <c r="A113" s="1" t="s">
        <v>124</v>
      </c>
      <c r="B113" s="1"/>
      <c r="C113" s="1"/>
      <c r="D113" s="1"/>
      <c r="E113" s="1"/>
      <c r="F113" s="1"/>
      <c r="G113" s="1"/>
      <c r="H113" s="1"/>
    </row>
    <row r="114" spans="1:8" x14ac:dyDescent="0.3">
      <c r="A114" s="1" t="s">
        <v>125</v>
      </c>
      <c r="B114" s="2">
        <v>0.1</v>
      </c>
      <c r="C114" s="1">
        <v>12</v>
      </c>
      <c r="D114" s="1">
        <v>14</v>
      </c>
      <c r="E114" s="1" t="s">
        <v>8</v>
      </c>
      <c r="F114" s="1">
        <v>54.7</v>
      </c>
      <c r="G114" s="1">
        <f t="shared" si="2"/>
        <v>65.64</v>
      </c>
      <c r="H114" s="1">
        <f t="shared" si="3"/>
        <v>85.332000000000008</v>
      </c>
    </row>
    <row r="115" spans="1:8" x14ac:dyDescent="0.3">
      <c r="A115" s="1" t="s">
        <v>126</v>
      </c>
      <c r="B115" s="2">
        <v>0.1</v>
      </c>
      <c r="C115" s="1">
        <v>12</v>
      </c>
      <c r="D115" s="1">
        <v>14</v>
      </c>
      <c r="E115" s="1" t="s">
        <v>8</v>
      </c>
      <c r="F115" s="1">
        <v>56.5</v>
      </c>
      <c r="G115" s="1">
        <f t="shared" si="2"/>
        <v>67.8</v>
      </c>
      <c r="H115" s="1">
        <f t="shared" si="3"/>
        <v>88.14</v>
      </c>
    </row>
    <row r="116" spans="1:8" x14ac:dyDescent="0.3">
      <c r="A116" s="1" t="s">
        <v>127</v>
      </c>
      <c r="B116" s="2">
        <v>0.1</v>
      </c>
      <c r="C116" s="1">
        <v>12</v>
      </c>
      <c r="D116" s="1">
        <v>10</v>
      </c>
      <c r="E116" s="1" t="s">
        <v>8</v>
      </c>
      <c r="F116" s="1">
        <v>50.1</v>
      </c>
      <c r="G116" s="1">
        <f t="shared" si="2"/>
        <v>60.12</v>
      </c>
      <c r="H116" s="1">
        <f t="shared" si="3"/>
        <v>78.156000000000006</v>
      </c>
    </row>
    <row r="117" spans="1:8" x14ac:dyDescent="0.3">
      <c r="A117" s="1"/>
      <c r="B117" s="1"/>
      <c r="C117" s="1"/>
      <c r="D117" s="1"/>
      <c r="E117" s="1"/>
      <c r="F117" s="1"/>
      <c r="G117" s="1"/>
      <c r="H117" s="1"/>
    </row>
    <row r="118" spans="1:8" ht="14.4" customHeight="1" x14ac:dyDescent="0.3">
      <c r="A118" s="1"/>
      <c r="B118" s="1"/>
      <c r="C118" s="1"/>
      <c r="D118" s="1"/>
      <c r="E118" s="1"/>
      <c r="F118" s="1"/>
      <c r="G118" s="1"/>
      <c r="H118" s="1"/>
    </row>
    <row r="119" spans="1:8" ht="14.4" customHeight="1" x14ac:dyDescent="0.3">
      <c r="A119" s="1"/>
      <c r="B119" s="1"/>
      <c r="C119" s="1"/>
      <c r="D119" s="1"/>
      <c r="E119" s="1"/>
      <c r="F119" s="1"/>
      <c r="G119" s="1"/>
      <c r="H119" s="1"/>
    </row>
    <row r="120" spans="1:8" x14ac:dyDescent="0.3">
      <c r="A120" s="1"/>
      <c r="B120" s="1"/>
      <c r="C120" s="1"/>
      <c r="D120" s="1"/>
      <c r="E120" s="1"/>
      <c r="F120" s="1"/>
      <c r="G120" s="1"/>
      <c r="H120" s="1"/>
    </row>
    <row r="122" spans="1:8" ht="14.4" customHeight="1" x14ac:dyDescent="0.3"/>
    <row r="123" spans="1:8" ht="14.4" customHeight="1" x14ac:dyDescent="0.3"/>
    <row r="124" spans="1:8" ht="14.4" customHeight="1" x14ac:dyDescent="0.3"/>
    <row r="125" spans="1:8" ht="14.4" customHeigh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D654-74B2-4B4A-89DD-EC9A229A4805}">
  <dimension ref="A2:O187"/>
  <sheetViews>
    <sheetView workbookViewId="0">
      <selection activeCell="R15" sqref="R15"/>
    </sheetView>
  </sheetViews>
  <sheetFormatPr defaultRowHeight="14.4" x14ac:dyDescent="0.3"/>
  <cols>
    <col min="1" max="13" width="8.88671875" style="4"/>
    <col min="14" max="14" width="16.44140625" style="4" customWidth="1"/>
    <col min="15" max="15" width="14.44140625" style="4" customWidth="1"/>
    <col min="16" max="16384" width="8.88671875" style="4"/>
  </cols>
  <sheetData>
    <row r="2" spans="1:15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 t="s">
        <v>1</v>
      </c>
      <c r="N2" s="14" t="s">
        <v>295</v>
      </c>
      <c r="O2" s="15" t="s">
        <v>296</v>
      </c>
    </row>
    <row r="3" spans="1:15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5"/>
    </row>
    <row r="4" spans="1:15" x14ac:dyDescent="0.3">
      <c r="A4" s="5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7"/>
      <c r="O4" s="8"/>
    </row>
    <row r="5" spans="1:15" x14ac:dyDescent="0.3">
      <c r="A5" s="9" t="s">
        <v>297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6"/>
      <c r="N5" s="7"/>
      <c r="O5" s="8"/>
    </row>
    <row r="6" spans="1:15" x14ac:dyDescent="0.3">
      <c r="A6" s="10" t="s">
        <v>128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1" t="s">
        <v>129</v>
      </c>
      <c r="N6" s="12">
        <v>30.315999999999999</v>
      </c>
      <c r="O6" s="8">
        <f>PRODUCT(N6,1.5)</f>
        <v>45.473999999999997</v>
      </c>
    </row>
    <row r="7" spans="1:15" x14ac:dyDescent="0.3">
      <c r="A7" s="10" t="s">
        <v>130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 t="s">
        <v>129</v>
      </c>
      <c r="N7" s="12">
        <v>30.305</v>
      </c>
      <c r="O7" s="8">
        <f t="shared" ref="O7:O70" si="0">PRODUCT(N7,1.5)</f>
        <v>45.457499999999996</v>
      </c>
    </row>
    <row r="8" spans="1:15" x14ac:dyDescent="0.3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6"/>
      <c r="N8" s="12"/>
      <c r="O8" s="8"/>
    </row>
    <row r="9" spans="1:15" x14ac:dyDescent="0.3">
      <c r="A9" s="10" t="s">
        <v>131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 t="s">
        <v>129</v>
      </c>
      <c r="N9" s="12">
        <v>73.92</v>
      </c>
      <c r="O9" s="8">
        <f t="shared" si="0"/>
        <v>110.88</v>
      </c>
    </row>
    <row r="10" spans="1:15" x14ac:dyDescent="0.3">
      <c r="A10" s="10" t="s">
        <v>132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 t="s">
        <v>129</v>
      </c>
      <c r="N10" s="12">
        <v>69.376999999999995</v>
      </c>
      <c r="O10" s="8">
        <f t="shared" si="0"/>
        <v>104.06549999999999</v>
      </c>
    </row>
    <row r="11" spans="1:15" x14ac:dyDescent="0.3">
      <c r="A11" s="10" t="s">
        <v>133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 t="s">
        <v>129</v>
      </c>
      <c r="N11" s="12">
        <v>76.042999999999992</v>
      </c>
      <c r="O11" s="8">
        <f t="shared" si="0"/>
        <v>114.06449999999998</v>
      </c>
    </row>
    <row r="12" spans="1:15" x14ac:dyDescent="0.3">
      <c r="A12" s="10" t="s">
        <v>134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 t="s">
        <v>129</v>
      </c>
      <c r="N12" s="12">
        <v>75.745999999999995</v>
      </c>
      <c r="O12" s="8">
        <f t="shared" si="0"/>
        <v>113.619</v>
      </c>
    </row>
    <row r="13" spans="1:15" x14ac:dyDescent="0.3">
      <c r="A13" s="10" t="s">
        <v>135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1" t="s">
        <v>129</v>
      </c>
      <c r="N13" s="12">
        <v>80.805999999999997</v>
      </c>
      <c r="O13" s="8">
        <f t="shared" si="0"/>
        <v>121.209</v>
      </c>
    </row>
    <row r="14" spans="1:15" x14ac:dyDescent="0.3">
      <c r="A14" s="9" t="s">
        <v>136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6"/>
      <c r="N14" s="12"/>
      <c r="O14" s="8"/>
    </row>
    <row r="15" spans="1:15" x14ac:dyDescent="0.3">
      <c r="A15" s="10" t="s">
        <v>137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 t="s">
        <v>129</v>
      </c>
      <c r="N15" s="12">
        <v>102.036</v>
      </c>
      <c r="O15" s="8">
        <f t="shared" si="0"/>
        <v>153.054</v>
      </c>
    </row>
    <row r="16" spans="1:15" x14ac:dyDescent="0.3">
      <c r="A16" s="9" t="s">
        <v>138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6"/>
      <c r="N16" s="12">
        <v>0</v>
      </c>
      <c r="O16" s="8">
        <f t="shared" si="0"/>
        <v>0</v>
      </c>
    </row>
    <row r="17" spans="1:15" x14ac:dyDescent="0.3">
      <c r="A17" s="10" t="s">
        <v>139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1" t="s">
        <v>129</v>
      </c>
      <c r="N17" s="12">
        <v>66.978999999999999</v>
      </c>
      <c r="O17" s="8">
        <f t="shared" si="0"/>
        <v>100.46850000000001</v>
      </c>
    </row>
    <row r="18" spans="1:15" x14ac:dyDescent="0.3">
      <c r="A18" s="10" t="s">
        <v>140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1" t="s">
        <v>129</v>
      </c>
      <c r="N18" s="12">
        <v>74.426000000000002</v>
      </c>
      <c r="O18" s="8">
        <f t="shared" si="0"/>
        <v>111.63900000000001</v>
      </c>
    </row>
    <row r="19" spans="1:15" x14ac:dyDescent="0.3">
      <c r="A19" s="10" t="s">
        <v>141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1" t="s">
        <v>129</v>
      </c>
      <c r="N19" s="12">
        <v>79.233000000000004</v>
      </c>
      <c r="O19" s="8">
        <f t="shared" si="0"/>
        <v>118.84950000000001</v>
      </c>
    </row>
    <row r="20" spans="1:15" x14ac:dyDescent="0.3">
      <c r="A20" s="5" t="s">
        <v>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  <c r="N20" s="12"/>
      <c r="O20" s="8"/>
    </row>
    <row r="21" spans="1:15" x14ac:dyDescent="0.3">
      <c r="A21" s="9" t="s">
        <v>21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6"/>
      <c r="N21" s="12"/>
      <c r="O21" s="8"/>
    </row>
    <row r="22" spans="1:15" x14ac:dyDescent="0.3">
      <c r="A22" s="10" t="s">
        <v>142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 t="s">
        <v>129</v>
      </c>
      <c r="N22" s="12">
        <v>153.39499999999998</v>
      </c>
      <c r="O22" s="8">
        <f t="shared" si="0"/>
        <v>230.09249999999997</v>
      </c>
    </row>
    <row r="23" spans="1:15" x14ac:dyDescent="0.3">
      <c r="A23" s="10" t="s">
        <v>143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 t="s">
        <v>129</v>
      </c>
      <c r="N23" s="12">
        <v>44.616</v>
      </c>
      <c r="O23" s="8">
        <f t="shared" si="0"/>
        <v>66.924000000000007</v>
      </c>
    </row>
    <row r="24" spans="1:15" x14ac:dyDescent="0.3">
      <c r="A24" s="5" t="s">
        <v>26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12"/>
      <c r="O24" s="8"/>
    </row>
    <row r="25" spans="1:15" x14ac:dyDescent="0.3">
      <c r="A25" s="13" t="s">
        <v>144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1" t="s">
        <v>129</v>
      </c>
      <c r="N25" s="12">
        <v>52.183999999999997</v>
      </c>
      <c r="O25" s="8">
        <f t="shared" si="0"/>
        <v>78.275999999999996</v>
      </c>
    </row>
    <row r="26" spans="1:15" x14ac:dyDescent="0.3">
      <c r="A26" s="9" t="s">
        <v>29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6"/>
      <c r="N26" s="12"/>
      <c r="O26" s="8"/>
    </row>
    <row r="27" spans="1:15" x14ac:dyDescent="0.3">
      <c r="A27" s="10" t="s">
        <v>145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1" t="s">
        <v>129</v>
      </c>
      <c r="N27" s="12">
        <v>90.013000000000005</v>
      </c>
      <c r="O27" s="8">
        <f t="shared" si="0"/>
        <v>135.01949999999999</v>
      </c>
    </row>
    <row r="28" spans="1:15" x14ac:dyDescent="0.3">
      <c r="A28" s="10" t="s">
        <v>146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 t="s">
        <v>129</v>
      </c>
      <c r="N28" s="12">
        <v>52.216999999999999</v>
      </c>
      <c r="O28" s="8">
        <f t="shared" si="0"/>
        <v>78.325500000000005</v>
      </c>
    </row>
    <row r="29" spans="1:15" x14ac:dyDescent="0.3">
      <c r="A29" s="10" t="s">
        <v>147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1" t="s">
        <v>129</v>
      </c>
      <c r="N29" s="12">
        <v>89.419000000000011</v>
      </c>
      <c r="O29" s="8">
        <f t="shared" si="0"/>
        <v>134.12850000000003</v>
      </c>
    </row>
    <row r="30" spans="1:15" x14ac:dyDescent="0.3">
      <c r="A30" s="10" t="s">
        <v>148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1" t="s">
        <v>129</v>
      </c>
      <c r="N30" s="12">
        <v>58.706999999999994</v>
      </c>
      <c r="O30" s="8">
        <f t="shared" si="0"/>
        <v>88.06049999999999</v>
      </c>
    </row>
    <row r="31" spans="1:15" x14ac:dyDescent="0.3">
      <c r="A31" s="10" t="s">
        <v>149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1" t="s">
        <v>129</v>
      </c>
      <c r="N31" s="12">
        <v>102.267</v>
      </c>
      <c r="O31" s="8">
        <f t="shared" si="0"/>
        <v>153.40049999999999</v>
      </c>
    </row>
    <row r="32" spans="1:15" x14ac:dyDescent="0.3">
      <c r="A32" s="10" t="s">
        <v>150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1" t="s">
        <v>129</v>
      </c>
      <c r="N32" s="12">
        <v>109.417</v>
      </c>
      <c r="O32" s="8">
        <f t="shared" si="0"/>
        <v>164.12549999999999</v>
      </c>
    </row>
    <row r="33" spans="1:15" x14ac:dyDescent="0.3">
      <c r="A33" s="10" t="s">
        <v>151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1" t="s">
        <v>129</v>
      </c>
      <c r="N33" s="12">
        <v>119.262</v>
      </c>
      <c r="O33" s="8">
        <f t="shared" si="0"/>
        <v>178.893</v>
      </c>
    </row>
    <row r="34" spans="1:15" x14ac:dyDescent="0.3">
      <c r="A34" s="5" t="s">
        <v>43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  <c r="N34" s="12"/>
      <c r="O34" s="8"/>
    </row>
    <row r="35" spans="1:15" x14ac:dyDescent="0.3">
      <c r="A35" s="9" t="s">
        <v>44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6"/>
      <c r="N35" s="12"/>
      <c r="O35" s="8"/>
    </row>
    <row r="36" spans="1:15" x14ac:dyDescent="0.3">
      <c r="A36" s="10" t="s">
        <v>152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1" t="s">
        <v>129</v>
      </c>
      <c r="N36" s="12">
        <v>60.61</v>
      </c>
      <c r="O36" s="8">
        <f t="shared" si="0"/>
        <v>90.914999999999992</v>
      </c>
    </row>
    <row r="37" spans="1:15" x14ac:dyDescent="0.3">
      <c r="A37" s="9" t="s">
        <v>46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6"/>
      <c r="N37" s="12"/>
      <c r="O37" s="8"/>
    </row>
    <row r="38" spans="1:15" x14ac:dyDescent="0.3">
      <c r="A38" s="10" t="s">
        <v>153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1" t="s">
        <v>129</v>
      </c>
      <c r="N38" s="12">
        <v>46.683999999999997</v>
      </c>
      <c r="O38" s="8">
        <f t="shared" si="0"/>
        <v>70.025999999999996</v>
      </c>
    </row>
    <row r="39" spans="1:15" x14ac:dyDescent="0.3">
      <c r="A39" s="10" t="s">
        <v>154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1" t="s">
        <v>129</v>
      </c>
      <c r="N39" s="12">
        <v>70.565000000000012</v>
      </c>
      <c r="O39" s="8">
        <f t="shared" si="0"/>
        <v>105.84750000000003</v>
      </c>
    </row>
    <row r="40" spans="1:15" x14ac:dyDescent="0.3">
      <c r="A40" s="10" t="s">
        <v>155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1" t="s">
        <v>129</v>
      </c>
      <c r="N40" s="12">
        <v>75.745999999999995</v>
      </c>
      <c r="O40" s="8">
        <f t="shared" si="0"/>
        <v>113.619</v>
      </c>
    </row>
    <row r="41" spans="1:15" x14ac:dyDescent="0.3">
      <c r="A41" s="10" t="s">
        <v>156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1" t="s">
        <v>129</v>
      </c>
      <c r="N41" s="12">
        <v>59.256999999999998</v>
      </c>
      <c r="O41" s="8">
        <f t="shared" si="0"/>
        <v>88.885499999999993</v>
      </c>
    </row>
    <row r="42" spans="1:15" x14ac:dyDescent="0.3">
      <c r="A42" s="10" t="s">
        <v>157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1" t="s">
        <v>129</v>
      </c>
      <c r="N42" s="12">
        <v>59.256999999999998</v>
      </c>
      <c r="O42" s="8">
        <f t="shared" si="0"/>
        <v>88.885499999999993</v>
      </c>
    </row>
    <row r="43" spans="1:15" x14ac:dyDescent="0.3">
      <c r="A43" s="10" t="s">
        <v>158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1" t="s">
        <v>129</v>
      </c>
      <c r="N43" s="12">
        <v>77.945999999999998</v>
      </c>
      <c r="O43" s="8">
        <f t="shared" si="0"/>
        <v>116.919</v>
      </c>
    </row>
    <row r="44" spans="1:15" x14ac:dyDescent="0.3">
      <c r="A44" s="9" t="s">
        <v>49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6"/>
      <c r="N44" s="12"/>
      <c r="O44" s="8"/>
    </row>
    <row r="45" spans="1:15" x14ac:dyDescent="0.3">
      <c r="A45" s="10" t="s">
        <v>159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1" t="s">
        <v>129</v>
      </c>
      <c r="N45" s="12">
        <v>79.134</v>
      </c>
      <c r="O45" s="8">
        <f t="shared" si="0"/>
        <v>118.70099999999999</v>
      </c>
    </row>
    <row r="46" spans="1:15" x14ac:dyDescent="0.3">
      <c r="A46" s="5" t="s">
        <v>54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  <c r="N46" s="12"/>
      <c r="O46" s="8"/>
    </row>
    <row r="47" spans="1:15" x14ac:dyDescent="0.3">
      <c r="A47" s="13" t="s">
        <v>160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1" t="s">
        <v>129</v>
      </c>
      <c r="N47" s="12">
        <v>148.852</v>
      </c>
      <c r="O47" s="8">
        <f t="shared" si="0"/>
        <v>223.27800000000002</v>
      </c>
    </row>
    <row r="48" spans="1:15" x14ac:dyDescent="0.3">
      <c r="A48" s="13" t="s">
        <v>161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1" t="s">
        <v>129</v>
      </c>
      <c r="N48" s="12">
        <v>149.77600000000001</v>
      </c>
      <c r="O48" s="8">
        <f t="shared" si="0"/>
        <v>224.66400000000002</v>
      </c>
    </row>
    <row r="49" spans="1:15" x14ac:dyDescent="0.3">
      <c r="A49" s="13" t="s">
        <v>162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1" t="s">
        <v>129</v>
      </c>
      <c r="N49" s="12">
        <v>125.378</v>
      </c>
      <c r="O49" s="8">
        <f t="shared" si="0"/>
        <v>188.06700000000001</v>
      </c>
    </row>
    <row r="50" spans="1:15" x14ac:dyDescent="0.3">
      <c r="A50" s="13" t="s">
        <v>163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1" t="s">
        <v>129</v>
      </c>
      <c r="N50" s="12">
        <v>122.705</v>
      </c>
      <c r="O50" s="8">
        <f t="shared" si="0"/>
        <v>184.0575</v>
      </c>
    </row>
    <row r="51" spans="1:15" x14ac:dyDescent="0.3">
      <c r="A51" s="13" t="s">
        <v>164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1" t="s">
        <v>129</v>
      </c>
      <c r="N51" s="12">
        <v>154.41800000000001</v>
      </c>
      <c r="O51" s="8">
        <f t="shared" si="0"/>
        <v>231.62700000000001</v>
      </c>
    </row>
    <row r="52" spans="1:15" x14ac:dyDescent="0.3">
      <c r="A52" s="13" t="s">
        <v>165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1" t="s">
        <v>129</v>
      </c>
      <c r="N52" s="12">
        <v>125.378</v>
      </c>
      <c r="O52" s="8">
        <f t="shared" si="0"/>
        <v>188.06700000000001</v>
      </c>
    </row>
    <row r="53" spans="1:15" x14ac:dyDescent="0.3">
      <c r="A53" s="13" t="s">
        <v>166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1" t="s">
        <v>129</v>
      </c>
      <c r="N53" s="12">
        <v>125.378</v>
      </c>
      <c r="O53" s="8">
        <f t="shared" si="0"/>
        <v>188.06700000000001</v>
      </c>
    </row>
    <row r="54" spans="1:15" x14ac:dyDescent="0.3">
      <c r="A54" s="13" t="s">
        <v>167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1" t="s">
        <v>129</v>
      </c>
      <c r="N54" s="12">
        <v>132.05500000000001</v>
      </c>
      <c r="O54" s="8">
        <f t="shared" si="0"/>
        <v>198.08250000000001</v>
      </c>
    </row>
    <row r="55" spans="1:15" x14ac:dyDescent="0.3">
      <c r="A55" s="13" t="s">
        <v>168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1" t="s">
        <v>129</v>
      </c>
      <c r="N55" s="12">
        <v>330.13200000000001</v>
      </c>
      <c r="O55" s="8">
        <f t="shared" si="0"/>
        <v>495.19799999999998</v>
      </c>
    </row>
    <row r="56" spans="1:15" x14ac:dyDescent="0.3">
      <c r="A56" s="13" t="s">
        <v>169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1" t="s">
        <v>129</v>
      </c>
      <c r="N56" s="12">
        <v>151.58000000000001</v>
      </c>
      <c r="O56" s="8">
        <f t="shared" si="0"/>
        <v>227.37</v>
      </c>
    </row>
    <row r="57" spans="1:15" x14ac:dyDescent="0.3">
      <c r="A57" s="13" t="s">
        <v>170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1" t="s">
        <v>129</v>
      </c>
      <c r="N57" s="12">
        <v>733.6450000000001</v>
      </c>
      <c r="O57" s="8">
        <f t="shared" si="0"/>
        <v>1100.4675000000002</v>
      </c>
    </row>
    <row r="58" spans="1:15" x14ac:dyDescent="0.3">
      <c r="A58" s="13" t="s">
        <v>171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1" t="s">
        <v>129</v>
      </c>
      <c r="N58" s="12">
        <v>827.024</v>
      </c>
      <c r="O58" s="8">
        <f t="shared" si="0"/>
        <v>1240.5360000000001</v>
      </c>
    </row>
    <row r="59" spans="1:15" x14ac:dyDescent="0.3">
      <c r="A59" s="13" t="s">
        <v>172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1" t="s">
        <v>129</v>
      </c>
      <c r="N59" s="12">
        <v>372.15199999999999</v>
      </c>
      <c r="O59" s="8">
        <f t="shared" si="0"/>
        <v>558.22799999999995</v>
      </c>
    </row>
    <row r="60" spans="1:15" x14ac:dyDescent="0.3">
      <c r="A60" s="13" t="s">
        <v>173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1" t="s">
        <v>174</v>
      </c>
      <c r="N60" s="12">
        <v>139.06200000000001</v>
      </c>
      <c r="O60" s="8">
        <f t="shared" si="0"/>
        <v>208.59300000000002</v>
      </c>
    </row>
    <row r="61" spans="1:15" x14ac:dyDescent="0.3">
      <c r="A61" s="5" t="s">
        <v>57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6"/>
      <c r="N61" s="12"/>
      <c r="O61" s="8"/>
    </row>
    <row r="62" spans="1:15" x14ac:dyDescent="0.3">
      <c r="A62" s="9" t="s">
        <v>60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6"/>
      <c r="N62" s="12"/>
      <c r="O62" s="8"/>
    </row>
    <row r="63" spans="1:15" x14ac:dyDescent="0.3">
      <c r="A63" s="10" t="s">
        <v>175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1" t="s">
        <v>129</v>
      </c>
      <c r="N63" s="12">
        <v>153.39499999999998</v>
      </c>
      <c r="O63" s="8">
        <f t="shared" si="0"/>
        <v>230.09249999999997</v>
      </c>
    </row>
    <row r="64" spans="1:15" x14ac:dyDescent="0.3">
      <c r="A64" s="10" t="s">
        <v>176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1" t="s">
        <v>129</v>
      </c>
      <c r="N64" s="12">
        <v>136.059</v>
      </c>
      <c r="O64" s="8">
        <f t="shared" si="0"/>
        <v>204.08850000000001</v>
      </c>
    </row>
    <row r="65" spans="1:15" x14ac:dyDescent="0.3">
      <c r="A65" s="10" t="s">
        <v>177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1" t="s">
        <v>129</v>
      </c>
      <c r="N65" s="12">
        <v>100.71600000000001</v>
      </c>
      <c r="O65" s="8">
        <f t="shared" si="0"/>
        <v>151.07400000000001</v>
      </c>
    </row>
    <row r="66" spans="1:15" x14ac:dyDescent="0.3">
      <c r="A66" s="10" t="s">
        <v>178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1" t="s">
        <v>129</v>
      </c>
      <c r="N66" s="12">
        <v>120.131</v>
      </c>
      <c r="O66" s="8">
        <f t="shared" si="0"/>
        <v>180.19650000000001</v>
      </c>
    </row>
    <row r="67" spans="1:15" x14ac:dyDescent="0.3">
      <c r="A67" s="10" t="s">
        <v>179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1" t="s">
        <v>129</v>
      </c>
      <c r="N67" s="12">
        <v>124.19000000000001</v>
      </c>
      <c r="O67" s="8">
        <f t="shared" si="0"/>
        <v>186.28500000000003</v>
      </c>
    </row>
    <row r="68" spans="1:15" x14ac:dyDescent="0.3">
      <c r="A68" s="10" t="s">
        <v>180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1" t="s">
        <v>129</v>
      </c>
      <c r="N68" s="12">
        <v>231.38499999999999</v>
      </c>
      <c r="O68" s="8">
        <f t="shared" si="0"/>
        <v>347.07749999999999</v>
      </c>
    </row>
    <row r="69" spans="1:15" x14ac:dyDescent="0.3">
      <c r="A69" s="10" t="s">
        <v>181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1" t="s">
        <v>129</v>
      </c>
      <c r="N69" s="12">
        <v>134.541</v>
      </c>
      <c r="O69" s="8">
        <f t="shared" si="0"/>
        <v>201.8115</v>
      </c>
    </row>
    <row r="70" spans="1:15" x14ac:dyDescent="0.3">
      <c r="A70" s="10" t="s">
        <v>182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1" t="s">
        <v>129</v>
      </c>
      <c r="N70" s="12">
        <v>141.19600000000003</v>
      </c>
      <c r="O70" s="8">
        <f t="shared" si="0"/>
        <v>211.79400000000004</v>
      </c>
    </row>
    <row r="71" spans="1:15" x14ac:dyDescent="0.3">
      <c r="A71" s="5" t="s">
        <v>68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6"/>
      <c r="N71" s="12"/>
      <c r="O71" s="8"/>
    </row>
    <row r="72" spans="1:15" x14ac:dyDescent="0.3">
      <c r="A72" s="13" t="s">
        <v>183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1" t="s">
        <v>174</v>
      </c>
      <c r="N72" s="12">
        <v>35.287999999999997</v>
      </c>
      <c r="O72" s="8">
        <f t="shared" ref="O71:O134" si="1">PRODUCT(N72,1.5)</f>
        <v>52.931999999999995</v>
      </c>
    </row>
    <row r="73" spans="1:15" x14ac:dyDescent="0.3">
      <c r="A73" s="13" t="s">
        <v>184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1" t="s">
        <v>174</v>
      </c>
      <c r="N73" s="12">
        <v>35.287999999999997</v>
      </c>
      <c r="O73" s="8">
        <f t="shared" si="1"/>
        <v>52.931999999999995</v>
      </c>
    </row>
    <row r="74" spans="1:15" x14ac:dyDescent="0.3">
      <c r="A74" s="13" t="s">
        <v>185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1" t="s">
        <v>174</v>
      </c>
      <c r="N74" s="12">
        <v>35.287999999999997</v>
      </c>
      <c r="O74" s="8">
        <f t="shared" si="1"/>
        <v>52.931999999999995</v>
      </c>
    </row>
    <row r="75" spans="1:15" x14ac:dyDescent="0.3">
      <c r="A75" s="13" t="s">
        <v>186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1" t="s">
        <v>174</v>
      </c>
      <c r="N75" s="12">
        <v>23.672000000000001</v>
      </c>
      <c r="O75" s="8">
        <f t="shared" si="1"/>
        <v>35.508000000000003</v>
      </c>
    </row>
    <row r="76" spans="1:15" x14ac:dyDescent="0.3">
      <c r="A76" s="13" t="s">
        <v>187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1" t="s">
        <v>174</v>
      </c>
      <c r="N76" s="12">
        <v>23.672000000000001</v>
      </c>
      <c r="O76" s="8">
        <f t="shared" si="1"/>
        <v>35.508000000000003</v>
      </c>
    </row>
    <row r="77" spans="1:15" x14ac:dyDescent="0.3">
      <c r="A77" s="13" t="s">
        <v>188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1" t="s">
        <v>174</v>
      </c>
      <c r="N77" s="12">
        <v>23.672000000000001</v>
      </c>
      <c r="O77" s="8">
        <f t="shared" si="1"/>
        <v>35.508000000000003</v>
      </c>
    </row>
    <row r="78" spans="1:15" x14ac:dyDescent="0.3">
      <c r="A78" s="13" t="s">
        <v>189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1" t="s">
        <v>174</v>
      </c>
      <c r="N78" s="12">
        <v>26.95</v>
      </c>
      <c r="O78" s="8">
        <f t="shared" si="1"/>
        <v>40.424999999999997</v>
      </c>
    </row>
    <row r="79" spans="1:15" x14ac:dyDescent="0.3">
      <c r="A79" s="13" t="s">
        <v>190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1" t="s">
        <v>174</v>
      </c>
      <c r="N79" s="12">
        <v>26.95</v>
      </c>
      <c r="O79" s="8">
        <f t="shared" si="1"/>
        <v>40.424999999999997</v>
      </c>
    </row>
    <row r="80" spans="1:15" x14ac:dyDescent="0.3">
      <c r="A80" s="13" t="s">
        <v>191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1" t="s">
        <v>174</v>
      </c>
      <c r="N80" s="12">
        <v>31.46</v>
      </c>
      <c r="O80" s="8">
        <f t="shared" si="1"/>
        <v>47.19</v>
      </c>
    </row>
    <row r="81" spans="1:15" x14ac:dyDescent="0.3">
      <c r="A81" s="13" t="s">
        <v>192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1" t="s">
        <v>174</v>
      </c>
      <c r="N81" s="12">
        <v>26.95</v>
      </c>
      <c r="O81" s="8">
        <f t="shared" si="1"/>
        <v>40.424999999999997</v>
      </c>
    </row>
    <row r="82" spans="1:15" x14ac:dyDescent="0.3">
      <c r="A82" s="13" t="s">
        <v>193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1" t="s">
        <v>174</v>
      </c>
      <c r="N82" s="12">
        <v>26.95</v>
      </c>
      <c r="O82" s="8">
        <f t="shared" si="1"/>
        <v>40.424999999999997</v>
      </c>
    </row>
    <row r="83" spans="1:15" x14ac:dyDescent="0.3">
      <c r="A83" s="13" t="s">
        <v>194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1" t="s">
        <v>174</v>
      </c>
      <c r="N83" s="12">
        <v>31.46</v>
      </c>
      <c r="O83" s="8">
        <f t="shared" si="1"/>
        <v>47.19</v>
      </c>
    </row>
    <row r="84" spans="1:15" x14ac:dyDescent="0.3">
      <c r="A84" s="5" t="s">
        <v>88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6"/>
      <c r="N84" s="12"/>
      <c r="O84" s="8"/>
    </row>
    <row r="85" spans="1:15" x14ac:dyDescent="0.3">
      <c r="A85" s="13" t="s">
        <v>195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1" t="s">
        <v>129</v>
      </c>
      <c r="N85" s="12">
        <v>64.801000000000002</v>
      </c>
      <c r="O85" s="8">
        <f t="shared" si="1"/>
        <v>97.20150000000001</v>
      </c>
    </row>
    <row r="86" spans="1:15" x14ac:dyDescent="0.3">
      <c r="A86" s="13" t="s">
        <v>196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1" t="s">
        <v>129</v>
      </c>
      <c r="N86" s="12">
        <v>64.801000000000002</v>
      </c>
      <c r="O86" s="8">
        <f t="shared" si="1"/>
        <v>97.20150000000001</v>
      </c>
    </row>
    <row r="87" spans="1:15" x14ac:dyDescent="0.3">
      <c r="A87" s="13" t="s">
        <v>197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1" t="s">
        <v>129</v>
      </c>
      <c r="N87" s="12">
        <v>64.801000000000002</v>
      </c>
      <c r="O87" s="8">
        <f t="shared" si="1"/>
        <v>97.20150000000001</v>
      </c>
    </row>
    <row r="88" spans="1:15" x14ac:dyDescent="0.3">
      <c r="A88" s="13" t="s">
        <v>198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1" t="s">
        <v>129</v>
      </c>
      <c r="N88" s="12">
        <v>64.801000000000002</v>
      </c>
      <c r="O88" s="8">
        <f t="shared" si="1"/>
        <v>97.20150000000001</v>
      </c>
    </row>
    <row r="89" spans="1:15" x14ac:dyDescent="0.3">
      <c r="A89" s="13" t="s">
        <v>199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1" t="s">
        <v>129</v>
      </c>
      <c r="N89" s="12">
        <v>64.801000000000002</v>
      </c>
      <c r="O89" s="8">
        <f t="shared" si="1"/>
        <v>97.20150000000001</v>
      </c>
    </row>
    <row r="90" spans="1:15" x14ac:dyDescent="0.3">
      <c r="A90" s="13" t="s">
        <v>200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1" t="s">
        <v>129</v>
      </c>
      <c r="N90" s="12">
        <v>72.841999999999999</v>
      </c>
      <c r="O90" s="8">
        <f t="shared" si="1"/>
        <v>109.26300000000001</v>
      </c>
    </row>
    <row r="91" spans="1:15" x14ac:dyDescent="0.3">
      <c r="A91" s="13" t="s">
        <v>201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1" t="s">
        <v>129</v>
      </c>
      <c r="N91" s="12">
        <v>72.841999999999999</v>
      </c>
      <c r="O91" s="8">
        <f t="shared" si="1"/>
        <v>109.26300000000001</v>
      </c>
    </row>
    <row r="92" spans="1:15" x14ac:dyDescent="0.3">
      <c r="A92" s="13" t="s">
        <v>202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1" t="s">
        <v>129</v>
      </c>
      <c r="N92" s="12">
        <v>63.150999999999996</v>
      </c>
      <c r="O92" s="8">
        <f t="shared" si="1"/>
        <v>94.726499999999987</v>
      </c>
    </row>
    <row r="93" spans="1:15" x14ac:dyDescent="0.3">
      <c r="A93" s="13" t="s">
        <v>203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1" t="s">
        <v>129</v>
      </c>
      <c r="N93" s="12">
        <v>75.701999999999998</v>
      </c>
      <c r="O93" s="8">
        <f t="shared" si="1"/>
        <v>113.553</v>
      </c>
    </row>
    <row r="94" spans="1:15" x14ac:dyDescent="0.3">
      <c r="A94" s="13" t="s">
        <v>204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1" t="s">
        <v>129</v>
      </c>
      <c r="N94" s="12">
        <v>72.841999999999999</v>
      </c>
      <c r="O94" s="8">
        <f t="shared" si="1"/>
        <v>109.26300000000001</v>
      </c>
    </row>
    <row r="95" spans="1:15" x14ac:dyDescent="0.3">
      <c r="A95" s="13" t="s">
        <v>205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1" t="s">
        <v>129</v>
      </c>
      <c r="N95" s="12">
        <v>72.841999999999999</v>
      </c>
      <c r="O95" s="8">
        <f t="shared" si="1"/>
        <v>109.26300000000001</v>
      </c>
    </row>
    <row r="96" spans="1:15" x14ac:dyDescent="0.3">
      <c r="A96" s="13" t="s">
        <v>206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1" t="s">
        <v>129</v>
      </c>
      <c r="N96" s="12">
        <v>42.075000000000003</v>
      </c>
      <c r="O96" s="8">
        <f t="shared" si="1"/>
        <v>63.112500000000004</v>
      </c>
    </row>
    <row r="97" spans="1:15" x14ac:dyDescent="0.3">
      <c r="A97" s="13" t="s">
        <v>207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1" t="s">
        <v>129</v>
      </c>
      <c r="N97" s="12">
        <v>109.417</v>
      </c>
      <c r="O97" s="8">
        <f t="shared" si="1"/>
        <v>164.12549999999999</v>
      </c>
    </row>
    <row r="98" spans="1:15" x14ac:dyDescent="0.3">
      <c r="A98" s="13" t="s">
        <v>208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1" t="s">
        <v>129</v>
      </c>
      <c r="N98" s="12">
        <v>50.347000000000001</v>
      </c>
      <c r="O98" s="8">
        <f t="shared" si="1"/>
        <v>75.520499999999998</v>
      </c>
    </row>
    <row r="99" spans="1:15" x14ac:dyDescent="0.3">
      <c r="A99" s="13" t="s">
        <v>209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1" t="s">
        <v>129</v>
      </c>
      <c r="N99" s="12">
        <v>58.036000000000001</v>
      </c>
      <c r="O99" s="8">
        <f t="shared" si="1"/>
        <v>87.054000000000002</v>
      </c>
    </row>
    <row r="100" spans="1:15" x14ac:dyDescent="0.3">
      <c r="A100" s="13" t="s">
        <v>210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1" t="s">
        <v>129</v>
      </c>
      <c r="N100" s="12">
        <v>58.036000000000001</v>
      </c>
      <c r="O100" s="8">
        <f t="shared" si="1"/>
        <v>87.054000000000002</v>
      </c>
    </row>
    <row r="101" spans="1:15" x14ac:dyDescent="0.3">
      <c r="A101" s="13" t="s">
        <v>211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1" t="s">
        <v>129</v>
      </c>
      <c r="N101" s="12">
        <v>58.036000000000001</v>
      </c>
      <c r="O101" s="8">
        <f t="shared" si="1"/>
        <v>87.054000000000002</v>
      </c>
    </row>
    <row r="102" spans="1:15" x14ac:dyDescent="0.3">
      <c r="A102" s="13" t="s">
        <v>212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1" t="s">
        <v>129</v>
      </c>
      <c r="N102" s="12">
        <v>36.200999999999993</v>
      </c>
      <c r="O102" s="8">
        <f t="shared" si="1"/>
        <v>54.30149999999999</v>
      </c>
    </row>
    <row r="103" spans="1:15" x14ac:dyDescent="0.3">
      <c r="A103" s="13" t="s">
        <v>213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1" t="s">
        <v>129</v>
      </c>
      <c r="N103" s="12">
        <v>46.2</v>
      </c>
      <c r="O103" s="8">
        <f t="shared" si="1"/>
        <v>69.300000000000011</v>
      </c>
    </row>
    <row r="104" spans="1:15" x14ac:dyDescent="0.3">
      <c r="A104" s="13" t="s">
        <v>214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1" t="s">
        <v>129</v>
      </c>
      <c r="N104" s="12">
        <v>65.152999999999992</v>
      </c>
      <c r="O104" s="8">
        <f t="shared" si="1"/>
        <v>97.729499999999987</v>
      </c>
    </row>
    <row r="105" spans="1:15" x14ac:dyDescent="0.3">
      <c r="A105" s="13" t="s">
        <v>215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1" t="s">
        <v>129</v>
      </c>
      <c r="N105" s="12">
        <v>46.673000000000002</v>
      </c>
      <c r="O105" s="8">
        <f t="shared" si="1"/>
        <v>70.009500000000003</v>
      </c>
    </row>
    <row r="106" spans="1:15" x14ac:dyDescent="0.3">
      <c r="A106" s="13" t="s">
        <v>216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1" t="s">
        <v>129</v>
      </c>
      <c r="N106" s="12">
        <v>46.2</v>
      </c>
      <c r="O106" s="8">
        <f t="shared" si="1"/>
        <v>69.300000000000011</v>
      </c>
    </row>
    <row r="107" spans="1:15" x14ac:dyDescent="0.3">
      <c r="A107" s="13" t="s">
        <v>217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1" t="s">
        <v>129</v>
      </c>
      <c r="N107" s="12">
        <v>64.031000000000006</v>
      </c>
      <c r="O107" s="8">
        <f t="shared" si="1"/>
        <v>96.046500000000009</v>
      </c>
    </row>
    <row r="108" spans="1:15" x14ac:dyDescent="0.3">
      <c r="A108" s="13" t="s">
        <v>218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1" t="s">
        <v>129</v>
      </c>
      <c r="N108" s="12">
        <v>64.031000000000006</v>
      </c>
      <c r="O108" s="8">
        <f t="shared" si="1"/>
        <v>96.046500000000009</v>
      </c>
    </row>
    <row r="109" spans="1:15" x14ac:dyDescent="0.3">
      <c r="A109" s="13" t="s">
        <v>219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1" t="s">
        <v>129</v>
      </c>
      <c r="N109" s="12">
        <v>64.031000000000006</v>
      </c>
      <c r="O109" s="8">
        <f t="shared" si="1"/>
        <v>96.046500000000009</v>
      </c>
    </row>
    <row r="110" spans="1:15" x14ac:dyDescent="0.3">
      <c r="A110" s="13" t="s">
        <v>220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1" t="s">
        <v>129</v>
      </c>
      <c r="N110" s="12">
        <v>100.54</v>
      </c>
      <c r="O110" s="8">
        <f t="shared" si="1"/>
        <v>150.81</v>
      </c>
    </row>
    <row r="111" spans="1:15" x14ac:dyDescent="0.3">
      <c r="A111" s="13" t="s">
        <v>221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1" t="s">
        <v>129</v>
      </c>
      <c r="N111" s="12">
        <v>100.54</v>
      </c>
      <c r="O111" s="8">
        <f t="shared" si="1"/>
        <v>150.81</v>
      </c>
    </row>
    <row r="112" spans="1:15" x14ac:dyDescent="0.3">
      <c r="A112" s="13" t="s">
        <v>222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1" t="s">
        <v>129</v>
      </c>
      <c r="N112" s="12">
        <v>100.54</v>
      </c>
      <c r="O112" s="8">
        <f t="shared" si="1"/>
        <v>150.81</v>
      </c>
    </row>
    <row r="113" spans="1:15" x14ac:dyDescent="0.3">
      <c r="A113" s="13" t="s">
        <v>223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1" t="s">
        <v>129</v>
      </c>
      <c r="N113" s="12">
        <v>100.54</v>
      </c>
      <c r="O113" s="8">
        <f t="shared" si="1"/>
        <v>150.81</v>
      </c>
    </row>
    <row r="114" spans="1:15" x14ac:dyDescent="0.3">
      <c r="A114" s="13" t="s">
        <v>224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1" t="s">
        <v>129</v>
      </c>
      <c r="N114" s="12">
        <v>100.54</v>
      </c>
      <c r="O114" s="8">
        <f t="shared" si="1"/>
        <v>150.81</v>
      </c>
    </row>
    <row r="115" spans="1:15" x14ac:dyDescent="0.3">
      <c r="A115" s="13" t="s">
        <v>225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1" t="s">
        <v>129</v>
      </c>
      <c r="N115" s="12">
        <v>100.54</v>
      </c>
      <c r="O115" s="8">
        <f t="shared" si="1"/>
        <v>150.81</v>
      </c>
    </row>
    <row r="116" spans="1:15" x14ac:dyDescent="0.3">
      <c r="A116" s="13" t="s">
        <v>226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1" t="s">
        <v>129</v>
      </c>
      <c r="N116" s="12">
        <v>100.54</v>
      </c>
      <c r="O116" s="8">
        <f t="shared" si="1"/>
        <v>150.81</v>
      </c>
    </row>
    <row r="117" spans="1:15" x14ac:dyDescent="0.3">
      <c r="A117" s="13" t="s">
        <v>227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1" t="s">
        <v>129</v>
      </c>
      <c r="N117" s="12">
        <v>100.54</v>
      </c>
      <c r="O117" s="8">
        <f t="shared" si="1"/>
        <v>150.81</v>
      </c>
    </row>
    <row r="118" spans="1:15" x14ac:dyDescent="0.3">
      <c r="A118" s="13" t="s">
        <v>228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1" t="s">
        <v>129</v>
      </c>
      <c r="N118" s="12">
        <v>55.55</v>
      </c>
      <c r="O118" s="8">
        <f t="shared" si="1"/>
        <v>83.324999999999989</v>
      </c>
    </row>
    <row r="119" spans="1:15" x14ac:dyDescent="0.3">
      <c r="A119" s="13" t="s">
        <v>229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1" t="s">
        <v>129</v>
      </c>
      <c r="N119" s="12">
        <v>55.55</v>
      </c>
      <c r="O119" s="8">
        <f t="shared" si="1"/>
        <v>83.324999999999989</v>
      </c>
    </row>
    <row r="120" spans="1:15" x14ac:dyDescent="0.3">
      <c r="A120" s="13" t="s">
        <v>230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1" t="s">
        <v>129</v>
      </c>
      <c r="N120" s="12">
        <v>61.435000000000002</v>
      </c>
      <c r="O120" s="8">
        <f t="shared" si="1"/>
        <v>92.152500000000003</v>
      </c>
    </row>
    <row r="121" spans="1:15" x14ac:dyDescent="0.3">
      <c r="A121" s="13" t="s">
        <v>231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1" t="s">
        <v>129</v>
      </c>
      <c r="N121" s="12">
        <v>61.435000000000002</v>
      </c>
      <c r="O121" s="8">
        <f t="shared" si="1"/>
        <v>92.152500000000003</v>
      </c>
    </row>
    <row r="122" spans="1:15" x14ac:dyDescent="0.3">
      <c r="A122" s="13" t="s">
        <v>232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1" t="s">
        <v>129</v>
      </c>
      <c r="N122" s="12">
        <v>59.147000000000006</v>
      </c>
      <c r="O122" s="8">
        <f t="shared" si="1"/>
        <v>88.720500000000015</v>
      </c>
    </row>
    <row r="123" spans="1:15" x14ac:dyDescent="0.3">
      <c r="A123" s="13" t="s">
        <v>233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1" t="s">
        <v>129</v>
      </c>
      <c r="N123" s="12">
        <v>64.152000000000001</v>
      </c>
      <c r="O123" s="8">
        <f t="shared" si="1"/>
        <v>96.228000000000009</v>
      </c>
    </row>
    <row r="124" spans="1:15" x14ac:dyDescent="0.3">
      <c r="A124" s="13" t="s">
        <v>234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1" t="s">
        <v>129</v>
      </c>
      <c r="N124" s="12">
        <v>63.371000000000002</v>
      </c>
      <c r="O124" s="8">
        <f t="shared" si="1"/>
        <v>95.0565</v>
      </c>
    </row>
    <row r="125" spans="1:15" x14ac:dyDescent="0.3">
      <c r="A125" s="13" t="s">
        <v>235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1" t="s">
        <v>129</v>
      </c>
      <c r="N125" s="12">
        <v>73.040000000000006</v>
      </c>
      <c r="O125" s="8">
        <f t="shared" si="1"/>
        <v>109.56</v>
      </c>
    </row>
    <row r="126" spans="1:15" x14ac:dyDescent="0.3">
      <c r="A126" s="13" t="s">
        <v>236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1" t="s">
        <v>129</v>
      </c>
      <c r="N126" s="12">
        <v>733.6450000000001</v>
      </c>
      <c r="O126" s="8">
        <f t="shared" si="1"/>
        <v>1100.4675000000002</v>
      </c>
    </row>
    <row r="127" spans="1:15" x14ac:dyDescent="0.3">
      <c r="A127" s="13" t="s">
        <v>237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1" t="s">
        <v>129</v>
      </c>
      <c r="N127" s="12">
        <v>97.580999999999989</v>
      </c>
      <c r="O127" s="8">
        <f t="shared" si="1"/>
        <v>146.37149999999997</v>
      </c>
    </row>
    <row r="128" spans="1:15" x14ac:dyDescent="0.3">
      <c r="A128" s="13" t="s">
        <v>238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1" t="s">
        <v>129</v>
      </c>
      <c r="N128" s="12">
        <v>102.77300000000001</v>
      </c>
      <c r="O128" s="8">
        <f t="shared" si="1"/>
        <v>154.15950000000001</v>
      </c>
    </row>
    <row r="129" spans="1:15" x14ac:dyDescent="0.3">
      <c r="A129" s="13" t="s">
        <v>239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1" t="s">
        <v>129</v>
      </c>
      <c r="N129" s="12">
        <v>102.77300000000001</v>
      </c>
      <c r="O129" s="8">
        <f t="shared" si="1"/>
        <v>154.15950000000001</v>
      </c>
    </row>
    <row r="130" spans="1:15" x14ac:dyDescent="0.3">
      <c r="A130" s="13" t="s">
        <v>240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1" t="s">
        <v>129</v>
      </c>
      <c r="N130" s="12">
        <v>102.77300000000001</v>
      </c>
      <c r="O130" s="8">
        <f t="shared" si="1"/>
        <v>154.15950000000001</v>
      </c>
    </row>
    <row r="131" spans="1:15" x14ac:dyDescent="0.3">
      <c r="A131" s="13" t="s">
        <v>241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1" t="s">
        <v>129</v>
      </c>
      <c r="N131" s="12">
        <v>102.77300000000001</v>
      </c>
      <c r="O131" s="8">
        <f t="shared" si="1"/>
        <v>154.15950000000001</v>
      </c>
    </row>
    <row r="132" spans="1:15" x14ac:dyDescent="0.3">
      <c r="A132" s="13" t="s">
        <v>242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1" t="s">
        <v>129</v>
      </c>
      <c r="N132" s="12">
        <v>97.580999999999989</v>
      </c>
      <c r="O132" s="8">
        <f t="shared" si="1"/>
        <v>146.37149999999997</v>
      </c>
    </row>
    <row r="133" spans="1:15" x14ac:dyDescent="0.3">
      <c r="A133" s="13" t="s">
        <v>243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1" t="s">
        <v>129</v>
      </c>
      <c r="N133" s="12">
        <v>97.580999999999989</v>
      </c>
      <c r="O133" s="8">
        <f t="shared" si="1"/>
        <v>146.37149999999997</v>
      </c>
    </row>
    <row r="134" spans="1:15" x14ac:dyDescent="0.3">
      <c r="A134" s="13" t="s">
        <v>244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1" t="s">
        <v>129</v>
      </c>
      <c r="N134" s="12">
        <v>50.522999999999996</v>
      </c>
      <c r="O134" s="8">
        <f t="shared" si="1"/>
        <v>75.784499999999994</v>
      </c>
    </row>
    <row r="135" spans="1:15" x14ac:dyDescent="0.3">
      <c r="A135" s="13" t="s">
        <v>245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1" t="s">
        <v>129</v>
      </c>
      <c r="N135" s="12">
        <v>50.522999999999996</v>
      </c>
      <c r="O135" s="8">
        <f t="shared" ref="O135:O187" si="2">PRODUCT(N135,1.5)</f>
        <v>75.784499999999994</v>
      </c>
    </row>
    <row r="136" spans="1:15" x14ac:dyDescent="0.3">
      <c r="A136" s="13" t="s">
        <v>246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1" t="s">
        <v>129</v>
      </c>
      <c r="N136" s="12">
        <v>50.522999999999996</v>
      </c>
      <c r="O136" s="8">
        <f t="shared" si="2"/>
        <v>75.784499999999994</v>
      </c>
    </row>
    <row r="137" spans="1:15" x14ac:dyDescent="0.3">
      <c r="A137" s="13" t="s">
        <v>247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1" t="s">
        <v>129</v>
      </c>
      <c r="N137" s="12">
        <v>64.382999999999996</v>
      </c>
      <c r="O137" s="8">
        <f t="shared" si="2"/>
        <v>96.5745</v>
      </c>
    </row>
    <row r="138" spans="1:15" x14ac:dyDescent="0.3">
      <c r="A138" s="13" t="s">
        <v>248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1" t="s">
        <v>129</v>
      </c>
      <c r="N138" s="12">
        <v>64.382999999999996</v>
      </c>
      <c r="O138" s="8">
        <f t="shared" si="2"/>
        <v>96.5745</v>
      </c>
    </row>
    <row r="139" spans="1:15" x14ac:dyDescent="0.3">
      <c r="A139" s="13" t="s">
        <v>249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1" t="s">
        <v>129</v>
      </c>
      <c r="N139" s="12">
        <v>44.825000000000003</v>
      </c>
      <c r="O139" s="8">
        <f t="shared" si="2"/>
        <v>67.237500000000011</v>
      </c>
    </row>
    <row r="140" spans="1:15" x14ac:dyDescent="0.3">
      <c r="A140" s="13" t="s">
        <v>250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1" t="s">
        <v>129</v>
      </c>
      <c r="N140" s="12">
        <v>44.825000000000003</v>
      </c>
      <c r="O140" s="8">
        <f t="shared" si="2"/>
        <v>67.237500000000011</v>
      </c>
    </row>
    <row r="141" spans="1:15" x14ac:dyDescent="0.3">
      <c r="A141" s="13" t="s">
        <v>251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1" t="s">
        <v>129</v>
      </c>
      <c r="N141" s="12">
        <v>44.825000000000003</v>
      </c>
      <c r="O141" s="8">
        <f t="shared" si="2"/>
        <v>67.237500000000011</v>
      </c>
    </row>
    <row r="142" spans="1:15" x14ac:dyDescent="0.3">
      <c r="A142" s="13" t="s">
        <v>252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1" t="s">
        <v>129</v>
      </c>
      <c r="N142" s="12">
        <v>44.825000000000003</v>
      </c>
      <c r="O142" s="8">
        <f t="shared" si="2"/>
        <v>67.237500000000011</v>
      </c>
    </row>
    <row r="143" spans="1:15" x14ac:dyDescent="0.3">
      <c r="A143" s="13" t="s">
        <v>253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1" t="s">
        <v>129</v>
      </c>
      <c r="N143" s="12">
        <v>69.861000000000004</v>
      </c>
      <c r="O143" s="8">
        <f t="shared" si="2"/>
        <v>104.79150000000001</v>
      </c>
    </row>
    <row r="144" spans="1:15" x14ac:dyDescent="0.3">
      <c r="A144" s="13" t="s">
        <v>254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1" t="s">
        <v>129</v>
      </c>
      <c r="N144" s="12">
        <v>69.861000000000004</v>
      </c>
      <c r="O144" s="8">
        <f t="shared" si="2"/>
        <v>104.79150000000001</v>
      </c>
    </row>
    <row r="145" spans="1:15" x14ac:dyDescent="0.3">
      <c r="A145" s="13" t="s">
        <v>255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1" t="s">
        <v>129</v>
      </c>
      <c r="N145" s="12">
        <v>69.861000000000004</v>
      </c>
      <c r="O145" s="8">
        <f t="shared" si="2"/>
        <v>104.79150000000001</v>
      </c>
    </row>
    <row r="146" spans="1:15" x14ac:dyDescent="0.3">
      <c r="A146" s="13" t="s">
        <v>256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1" t="s">
        <v>129</v>
      </c>
      <c r="N146" s="12">
        <v>69.861000000000004</v>
      </c>
      <c r="O146" s="8">
        <f t="shared" si="2"/>
        <v>104.79150000000001</v>
      </c>
    </row>
    <row r="147" spans="1:15" x14ac:dyDescent="0.3">
      <c r="A147" s="13" t="s">
        <v>257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1" t="s">
        <v>129</v>
      </c>
      <c r="N147" s="12">
        <v>69.861000000000004</v>
      </c>
      <c r="O147" s="8">
        <f t="shared" si="2"/>
        <v>104.79150000000001</v>
      </c>
    </row>
    <row r="148" spans="1:15" x14ac:dyDescent="0.3">
      <c r="A148" s="5" t="s">
        <v>258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6"/>
      <c r="N148" s="12"/>
      <c r="O148" s="8"/>
    </row>
    <row r="149" spans="1:15" x14ac:dyDescent="0.3">
      <c r="A149" s="13" t="s">
        <v>259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1" t="s">
        <v>129</v>
      </c>
      <c r="N149" s="12">
        <v>60.94</v>
      </c>
      <c r="O149" s="8">
        <f t="shared" si="2"/>
        <v>91.41</v>
      </c>
    </row>
    <row r="150" spans="1:15" x14ac:dyDescent="0.3">
      <c r="A150" s="13" t="s">
        <v>260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1" t="s">
        <v>129</v>
      </c>
      <c r="N150" s="12">
        <v>60.94</v>
      </c>
      <c r="O150" s="8">
        <f t="shared" si="2"/>
        <v>91.41</v>
      </c>
    </row>
    <row r="151" spans="1:15" x14ac:dyDescent="0.3">
      <c r="A151" s="13" t="s">
        <v>261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1" t="s">
        <v>129</v>
      </c>
      <c r="N151" s="12">
        <v>127.10499999999999</v>
      </c>
      <c r="O151" s="8">
        <f t="shared" si="2"/>
        <v>190.65749999999997</v>
      </c>
    </row>
    <row r="152" spans="1:15" x14ac:dyDescent="0.3">
      <c r="A152" s="13" t="s">
        <v>262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1" t="s">
        <v>129</v>
      </c>
      <c r="N152" s="12">
        <v>50.072000000000003</v>
      </c>
      <c r="O152" s="8">
        <f t="shared" si="2"/>
        <v>75.108000000000004</v>
      </c>
    </row>
    <row r="153" spans="1:15" x14ac:dyDescent="0.3">
      <c r="A153" s="13" t="s">
        <v>263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1" t="s">
        <v>129</v>
      </c>
      <c r="N153" s="12">
        <v>102.212</v>
      </c>
      <c r="O153" s="8">
        <f t="shared" si="2"/>
        <v>153.31800000000001</v>
      </c>
    </row>
    <row r="154" spans="1:15" x14ac:dyDescent="0.3">
      <c r="A154" s="13" t="s">
        <v>264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1" t="s">
        <v>129</v>
      </c>
      <c r="N154" s="12">
        <v>127.10499999999999</v>
      </c>
      <c r="O154" s="8">
        <f t="shared" si="2"/>
        <v>190.65749999999997</v>
      </c>
    </row>
    <row r="155" spans="1:15" x14ac:dyDescent="0.3">
      <c r="A155" s="13" t="s">
        <v>265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1" t="s">
        <v>129</v>
      </c>
      <c r="N155" s="12">
        <v>64.382999999999996</v>
      </c>
      <c r="O155" s="8">
        <f t="shared" si="2"/>
        <v>96.5745</v>
      </c>
    </row>
    <row r="156" spans="1:15" x14ac:dyDescent="0.3">
      <c r="A156" s="5" t="s">
        <v>115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6"/>
      <c r="N156" s="12"/>
      <c r="O156" s="8"/>
    </row>
    <row r="157" spans="1:15" x14ac:dyDescent="0.3">
      <c r="A157" s="9" t="s">
        <v>116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6"/>
      <c r="N157" s="12"/>
      <c r="O157" s="8"/>
    </row>
    <row r="158" spans="1:15" x14ac:dyDescent="0.3">
      <c r="A158" s="10" t="s">
        <v>266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1" t="s">
        <v>129</v>
      </c>
      <c r="N158" s="12">
        <v>141.93299999999999</v>
      </c>
      <c r="O158" s="8">
        <f t="shared" si="2"/>
        <v>212.89949999999999</v>
      </c>
    </row>
    <row r="159" spans="1:15" x14ac:dyDescent="0.3">
      <c r="A159" s="10" t="s">
        <v>267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1" t="s">
        <v>129</v>
      </c>
      <c r="N159" s="12">
        <v>144.60599999999999</v>
      </c>
      <c r="O159" s="8">
        <f t="shared" si="2"/>
        <v>216.90899999999999</v>
      </c>
    </row>
    <row r="160" spans="1:15" x14ac:dyDescent="0.3">
      <c r="A160" s="10" t="s">
        <v>268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1" t="s">
        <v>129</v>
      </c>
      <c r="N160" s="12">
        <v>135.59700000000001</v>
      </c>
      <c r="O160" s="8">
        <f t="shared" si="2"/>
        <v>203.39550000000003</v>
      </c>
    </row>
    <row r="161" spans="1:15" x14ac:dyDescent="0.3">
      <c r="A161" s="10" t="s">
        <v>269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1" t="s">
        <v>129</v>
      </c>
      <c r="N161" s="12">
        <v>135.59700000000001</v>
      </c>
      <c r="O161" s="8">
        <f t="shared" si="2"/>
        <v>203.39550000000003</v>
      </c>
    </row>
    <row r="162" spans="1:15" x14ac:dyDescent="0.3">
      <c r="A162" s="10" t="s">
        <v>270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1" t="s">
        <v>129</v>
      </c>
      <c r="N162" s="12">
        <v>135.59700000000001</v>
      </c>
      <c r="O162" s="8">
        <f t="shared" si="2"/>
        <v>203.39550000000003</v>
      </c>
    </row>
    <row r="163" spans="1:15" x14ac:dyDescent="0.3">
      <c r="A163" s="10" t="s">
        <v>271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1" t="s">
        <v>129</v>
      </c>
      <c r="N163" s="12">
        <v>135.59700000000001</v>
      </c>
      <c r="O163" s="8">
        <f t="shared" si="2"/>
        <v>203.39550000000003</v>
      </c>
    </row>
    <row r="164" spans="1:15" x14ac:dyDescent="0.3">
      <c r="A164" s="10" t="s">
        <v>272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1" t="s">
        <v>129</v>
      </c>
      <c r="N164" s="12">
        <v>85.040999999999997</v>
      </c>
      <c r="O164" s="8">
        <f t="shared" si="2"/>
        <v>127.5615</v>
      </c>
    </row>
    <row r="165" spans="1:15" x14ac:dyDescent="0.3">
      <c r="A165" s="10" t="s">
        <v>273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1" t="s">
        <v>129</v>
      </c>
      <c r="N165" s="12">
        <v>202.00399999999999</v>
      </c>
      <c r="O165" s="8">
        <f t="shared" si="2"/>
        <v>303.00599999999997</v>
      </c>
    </row>
    <row r="166" spans="1:15" x14ac:dyDescent="0.3">
      <c r="A166" s="10" t="s">
        <v>274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1" t="s">
        <v>129</v>
      </c>
      <c r="N166" s="12">
        <v>100.155</v>
      </c>
      <c r="O166" s="8">
        <f t="shared" si="2"/>
        <v>150.23250000000002</v>
      </c>
    </row>
    <row r="167" spans="1:15" x14ac:dyDescent="0.3">
      <c r="A167" s="10" t="s">
        <v>275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1" t="s">
        <v>129</v>
      </c>
      <c r="N167" s="12">
        <v>197.94499999999999</v>
      </c>
      <c r="O167" s="8">
        <f t="shared" si="2"/>
        <v>296.91750000000002</v>
      </c>
    </row>
    <row r="168" spans="1:15" x14ac:dyDescent="0.3">
      <c r="A168" s="10" t="s">
        <v>276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1" t="s">
        <v>129</v>
      </c>
      <c r="N168" s="12">
        <v>89.188000000000002</v>
      </c>
      <c r="O168" s="8">
        <f t="shared" si="2"/>
        <v>133.78200000000001</v>
      </c>
    </row>
    <row r="169" spans="1:15" x14ac:dyDescent="0.3">
      <c r="A169" s="10" t="s">
        <v>277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1" t="s">
        <v>129</v>
      </c>
      <c r="N169" s="12">
        <v>197.94499999999999</v>
      </c>
      <c r="O169" s="8">
        <f t="shared" si="2"/>
        <v>296.91750000000002</v>
      </c>
    </row>
    <row r="170" spans="1:15" x14ac:dyDescent="0.3">
      <c r="A170" s="10" t="s">
        <v>278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1" t="s">
        <v>129</v>
      </c>
      <c r="N170" s="12">
        <v>137.75300000000001</v>
      </c>
      <c r="O170" s="8">
        <f t="shared" si="2"/>
        <v>206.62950000000001</v>
      </c>
    </row>
    <row r="171" spans="1:15" x14ac:dyDescent="0.3">
      <c r="A171" s="10" t="s">
        <v>279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1" t="s">
        <v>129</v>
      </c>
      <c r="N171" s="12">
        <v>112.77199999999999</v>
      </c>
      <c r="O171" s="8">
        <f t="shared" si="2"/>
        <v>169.15799999999999</v>
      </c>
    </row>
    <row r="172" spans="1:15" x14ac:dyDescent="0.3">
      <c r="A172" s="10" t="s">
        <v>280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1" t="s">
        <v>129</v>
      </c>
      <c r="N172" s="12">
        <v>112.76100000000001</v>
      </c>
      <c r="O172" s="8">
        <f t="shared" si="2"/>
        <v>169.14150000000001</v>
      </c>
    </row>
    <row r="173" spans="1:15" x14ac:dyDescent="0.3">
      <c r="A173" s="10" t="s">
        <v>281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1" t="s">
        <v>129</v>
      </c>
      <c r="N173" s="12">
        <v>229.79000000000002</v>
      </c>
      <c r="O173" s="8">
        <f t="shared" si="2"/>
        <v>344.68500000000006</v>
      </c>
    </row>
    <row r="174" spans="1:15" x14ac:dyDescent="0.3">
      <c r="A174" s="10" t="s">
        <v>282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1" t="s">
        <v>129</v>
      </c>
      <c r="N174" s="12">
        <v>146.45399999999998</v>
      </c>
      <c r="O174" s="8">
        <f t="shared" si="2"/>
        <v>219.68099999999998</v>
      </c>
    </row>
    <row r="175" spans="1:15" x14ac:dyDescent="0.3">
      <c r="A175" s="10" t="s">
        <v>283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1" t="s">
        <v>129</v>
      </c>
      <c r="N175" s="12">
        <v>197.94499999999999</v>
      </c>
      <c r="O175" s="8">
        <f t="shared" si="2"/>
        <v>296.91750000000002</v>
      </c>
    </row>
    <row r="176" spans="1:15" x14ac:dyDescent="0.3">
      <c r="A176" s="10" t="s">
        <v>284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1" t="s">
        <v>129</v>
      </c>
      <c r="N176" s="12">
        <v>100.155</v>
      </c>
      <c r="O176" s="8">
        <f t="shared" si="2"/>
        <v>150.23250000000002</v>
      </c>
    </row>
    <row r="177" spans="1:15" x14ac:dyDescent="0.3">
      <c r="A177" s="10" t="s">
        <v>285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1" t="s">
        <v>129</v>
      </c>
      <c r="N177" s="12">
        <v>197.94499999999999</v>
      </c>
      <c r="O177" s="8">
        <f t="shared" si="2"/>
        <v>296.91750000000002</v>
      </c>
    </row>
    <row r="178" spans="1:15" x14ac:dyDescent="0.3">
      <c r="A178" s="10" t="s">
        <v>286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1" t="s">
        <v>129</v>
      </c>
      <c r="N178" s="12">
        <v>100.155</v>
      </c>
      <c r="O178" s="8">
        <f t="shared" si="2"/>
        <v>150.23250000000002</v>
      </c>
    </row>
    <row r="179" spans="1:15" x14ac:dyDescent="0.3">
      <c r="A179" s="10" t="s">
        <v>287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1" t="s">
        <v>129</v>
      </c>
      <c r="N179" s="12">
        <v>100.155</v>
      </c>
      <c r="O179" s="8">
        <f t="shared" si="2"/>
        <v>150.23250000000002</v>
      </c>
    </row>
    <row r="180" spans="1:15" x14ac:dyDescent="0.3">
      <c r="A180" s="10" t="s">
        <v>288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1" t="s">
        <v>129</v>
      </c>
      <c r="N180" s="12">
        <v>100.155</v>
      </c>
      <c r="O180" s="8">
        <f t="shared" si="2"/>
        <v>150.23250000000002</v>
      </c>
    </row>
    <row r="181" spans="1:15" x14ac:dyDescent="0.3">
      <c r="A181" s="10" t="s">
        <v>289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1" t="s">
        <v>129</v>
      </c>
      <c r="N181" s="12">
        <v>100.155</v>
      </c>
      <c r="O181" s="8">
        <f t="shared" si="2"/>
        <v>150.23250000000002</v>
      </c>
    </row>
    <row r="182" spans="1:15" x14ac:dyDescent="0.3">
      <c r="A182" s="10" t="s">
        <v>290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1" t="s">
        <v>129</v>
      </c>
      <c r="N182" s="12">
        <v>93.39</v>
      </c>
      <c r="O182" s="8">
        <f t="shared" si="2"/>
        <v>140.08500000000001</v>
      </c>
    </row>
    <row r="183" spans="1:15" x14ac:dyDescent="0.3">
      <c r="A183" s="10" t="s">
        <v>291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1" t="s">
        <v>129</v>
      </c>
      <c r="N183" s="12">
        <v>100.155</v>
      </c>
      <c r="O183" s="8">
        <f t="shared" si="2"/>
        <v>150.23250000000002</v>
      </c>
    </row>
    <row r="184" spans="1:15" x14ac:dyDescent="0.3">
      <c r="A184" s="5" t="s">
        <v>124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6"/>
      <c r="N184" s="12"/>
      <c r="O184" s="8"/>
    </row>
    <row r="185" spans="1:15" x14ac:dyDescent="0.3">
      <c r="A185" s="13" t="s">
        <v>292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1" t="s">
        <v>129</v>
      </c>
      <c r="N185" s="12">
        <v>56.022999999999996</v>
      </c>
      <c r="O185" s="8">
        <f t="shared" si="2"/>
        <v>84.034499999999994</v>
      </c>
    </row>
    <row r="186" spans="1:15" x14ac:dyDescent="0.3">
      <c r="A186" s="13" t="s">
        <v>293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1" t="s">
        <v>129</v>
      </c>
      <c r="N186" s="12">
        <v>56.110999999999997</v>
      </c>
      <c r="O186" s="8">
        <f t="shared" si="2"/>
        <v>84.166499999999999</v>
      </c>
    </row>
    <row r="187" spans="1:15" x14ac:dyDescent="0.3">
      <c r="A187" s="13" t="s">
        <v>294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1" t="s">
        <v>129</v>
      </c>
      <c r="N187" s="12">
        <v>56.110999999999997</v>
      </c>
      <c r="O187" s="8">
        <f t="shared" si="2"/>
        <v>84.166499999999999</v>
      </c>
    </row>
  </sheetData>
  <mergeCells count="188">
    <mergeCell ref="A186:L186"/>
    <mergeCell ref="A187:L187"/>
    <mergeCell ref="A180:L180"/>
    <mergeCell ref="A181:L181"/>
    <mergeCell ref="A182:L182"/>
    <mergeCell ref="A183:L183"/>
    <mergeCell ref="A184:L184"/>
    <mergeCell ref="A185:L185"/>
    <mergeCell ref="A174:L174"/>
    <mergeCell ref="A175:L175"/>
    <mergeCell ref="A176:L176"/>
    <mergeCell ref="A177:L177"/>
    <mergeCell ref="A178:L178"/>
    <mergeCell ref="A179:L179"/>
    <mergeCell ref="A168:L168"/>
    <mergeCell ref="A169:L169"/>
    <mergeCell ref="A170:L170"/>
    <mergeCell ref="A171:L171"/>
    <mergeCell ref="A172:L172"/>
    <mergeCell ref="A173:L173"/>
    <mergeCell ref="A162:L162"/>
    <mergeCell ref="A163:L163"/>
    <mergeCell ref="A164:L164"/>
    <mergeCell ref="A165:L165"/>
    <mergeCell ref="A166:L166"/>
    <mergeCell ref="A167:L167"/>
    <mergeCell ref="A156:L156"/>
    <mergeCell ref="A157:L157"/>
    <mergeCell ref="A158:L158"/>
    <mergeCell ref="A159:L159"/>
    <mergeCell ref="A160:L160"/>
    <mergeCell ref="A161:L161"/>
    <mergeCell ref="A150:L150"/>
    <mergeCell ref="A151:L151"/>
    <mergeCell ref="A152:L152"/>
    <mergeCell ref="A153:L153"/>
    <mergeCell ref="A154:L154"/>
    <mergeCell ref="A155:L155"/>
    <mergeCell ref="A144:L144"/>
    <mergeCell ref="A145:L145"/>
    <mergeCell ref="A146:L146"/>
    <mergeCell ref="A147:L147"/>
    <mergeCell ref="A148:L148"/>
    <mergeCell ref="A149:L149"/>
    <mergeCell ref="A138:L138"/>
    <mergeCell ref="A139:L139"/>
    <mergeCell ref="A140:L140"/>
    <mergeCell ref="A141:L141"/>
    <mergeCell ref="A142:L142"/>
    <mergeCell ref="A143:L143"/>
    <mergeCell ref="A132:L132"/>
    <mergeCell ref="A133:L133"/>
    <mergeCell ref="A134:L134"/>
    <mergeCell ref="A135:L135"/>
    <mergeCell ref="A136:L136"/>
    <mergeCell ref="A137:L137"/>
    <mergeCell ref="A126:L126"/>
    <mergeCell ref="A127:L127"/>
    <mergeCell ref="A128:L128"/>
    <mergeCell ref="A129:L129"/>
    <mergeCell ref="A130:L130"/>
    <mergeCell ref="A131:L131"/>
    <mergeCell ref="A120:L120"/>
    <mergeCell ref="A121:L121"/>
    <mergeCell ref="A122:L122"/>
    <mergeCell ref="A123:L123"/>
    <mergeCell ref="A124:L124"/>
    <mergeCell ref="A125:L125"/>
    <mergeCell ref="A114:L114"/>
    <mergeCell ref="A115:L115"/>
    <mergeCell ref="A116:L116"/>
    <mergeCell ref="A117:L117"/>
    <mergeCell ref="A118:L118"/>
    <mergeCell ref="A119:L119"/>
    <mergeCell ref="A108:L108"/>
    <mergeCell ref="A109:L109"/>
    <mergeCell ref="A110:L110"/>
    <mergeCell ref="A111:L111"/>
    <mergeCell ref="A112:L112"/>
    <mergeCell ref="A113:L113"/>
    <mergeCell ref="A102:L102"/>
    <mergeCell ref="A103:L103"/>
    <mergeCell ref="A104:L104"/>
    <mergeCell ref="A105:L105"/>
    <mergeCell ref="A106:L106"/>
    <mergeCell ref="A107:L107"/>
    <mergeCell ref="A96:L96"/>
    <mergeCell ref="A97:L97"/>
    <mergeCell ref="A98:L98"/>
    <mergeCell ref="A99:L99"/>
    <mergeCell ref="A100:L100"/>
    <mergeCell ref="A101:L101"/>
    <mergeCell ref="A90:L90"/>
    <mergeCell ref="A91:L91"/>
    <mergeCell ref="A92:L92"/>
    <mergeCell ref="A93:L93"/>
    <mergeCell ref="A94:L94"/>
    <mergeCell ref="A95:L95"/>
    <mergeCell ref="A84:L84"/>
    <mergeCell ref="A85:L85"/>
    <mergeCell ref="A86:L86"/>
    <mergeCell ref="A87:L87"/>
    <mergeCell ref="A88:L88"/>
    <mergeCell ref="A89:L89"/>
    <mergeCell ref="A78:L78"/>
    <mergeCell ref="A79:L79"/>
    <mergeCell ref="A80:L80"/>
    <mergeCell ref="A81:L81"/>
    <mergeCell ref="A82:L82"/>
    <mergeCell ref="A83:L83"/>
    <mergeCell ref="A72:L72"/>
    <mergeCell ref="A73:L73"/>
    <mergeCell ref="A74:L74"/>
    <mergeCell ref="A75:L75"/>
    <mergeCell ref="A76:L76"/>
    <mergeCell ref="A77:L77"/>
    <mergeCell ref="A66:L66"/>
    <mergeCell ref="A67:L67"/>
    <mergeCell ref="A68:L68"/>
    <mergeCell ref="A69:L69"/>
    <mergeCell ref="A70:L70"/>
    <mergeCell ref="A71:L71"/>
    <mergeCell ref="A60:L60"/>
    <mergeCell ref="A61:L61"/>
    <mergeCell ref="A62:L62"/>
    <mergeCell ref="A63:L63"/>
    <mergeCell ref="A64:L64"/>
    <mergeCell ref="A65:L65"/>
    <mergeCell ref="A54:L54"/>
    <mergeCell ref="A55:L55"/>
    <mergeCell ref="A56:L56"/>
    <mergeCell ref="A57:L57"/>
    <mergeCell ref="A58:L58"/>
    <mergeCell ref="A59:L59"/>
    <mergeCell ref="A48:L48"/>
    <mergeCell ref="A49:L49"/>
    <mergeCell ref="A50:L50"/>
    <mergeCell ref="A51:L51"/>
    <mergeCell ref="A52:L52"/>
    <mergeCell ref="A53:L53"/>
    <mergeCell ref="A42:L42"/>
    <mergeCell ref="A43:L43"/>
    <mergeCell ref="A44:L44"/>
    <mergeCell ref="A45:L45"/>
    <mergeCell ref="A46:L46"/>
    <mergeCell ref="A47:L47"/>
    <mergeCell ref="A36:L36"/>
    <mergeCell ref="A37:L37"/>
    <mergeCell ref="A38:L38"/>
    <mergeCell ref="A39:L39"/>
    <mergeCell ref="A40:L40"/>
    <mergeCell ref="A41:L41"/>
    <mergeCell ref="A30:L30"/>
    <mergeCell ref="A31:L31"/>
    <mergeCell ref="A32:L32"/>
    <mergeCell ref="A33:L33"/>
    <mergeCell ref="A34:L34"/>
    <mergeCell ref="A35:L35"/>
    <mergeCell ref="A24:L24"/>
    <mergeCell ref="A25:L25"/>
    <mergeCell ref="A26:L26"/>
    <mergeCell ref="A27:L27"/>
    <mergeCell ref="A28:L28"/>
    <mergeCell ref="A29:L29"/>
    <mergeCell ref="A18:L18"/>
    <mergeCell ref="A19:L19"/>
    <mergeCell ref="A20:L20"/>
    <mergeCell ref="A21:L21"/>
    <mergeCell ref="A22:L22"/>
    <mergeCell ref="A23:L23"/>
    <mergeCell ref="A12:L12"/>
    <mergeCell ref="A13:L13"/>
    <mergeCell ref="A14:L14"/>
    <mergeCell ref="A15:L15"/>
    <mergeCell ref="A16:L16"/>
    <mergeCell ref="A17:L17"/>
    <mergeCell ref="A6:L6"/>
    <mergeCell ref="A7:L7"/>
    <mergeCell ref="A8:L8"/>
    <mergeCell ref="A9:L9"/>
    <mergeCell ref="A10:L10"/>
    <mergeCell ref="A11:L11"/>
    <mergeCell ref="A2:L3"/>
    <mergeCell ref="M2:M3"/>
    <mergeCell ref="N2:N3"/>
    <mergeCell ref="O2:O3"/>
    <mergeCell ref="A4:L4"/>
    <mergeCell ref="A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ММК</vt:lpstr>
      <vt:lpstr>БК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Форсова</dc:creator>
  <cp:lastModifiedBy>Алла Форсова</cp:lastModifiedBy>
  <dcterms:created xsi:type="dcterms:W3CDTF">2026-08-15T12:02:33Z</dcterms:created>
  <dcterms:modified xsi:type="dcterms:W3CDTF">2026-08-15T12:29:45Z</dcterms:modified>
</cp:coreProperties>
</file>