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8920" windowHeight="12555" activeTab="1"/>
  </bookViews>
  <sheets>
    <sheet name="Наши контакты" sheetId="2" r:id="rId1"/>
    <sheet name="Расчеты с покупателями" sheetId="1" r:id="rId2"/>
  </sheets>
  <definedNames>
    <definedName name="_xlnm._FilterDatabase" localSheetId="1" hidden="1">'Расчеты с покупателями'!$A$4:$J$21</definedName>
  </definedNam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4" i="1"/>
  <c r="E22" i="1" l="1"/>
  <c r="H22" i="1" l="1"/>
  <c r="D2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4" i="1" l="1"/>
  <c r="J22" i="1" s="1"/>
</calcChain>
</file>

<file path=xl/sharedStrings.xml><?xml version="1.0" encoding="utf-8"?>
<sst xmlns="http://schemas.openxmlformats.org/spreadsheetml/2006/main" count="27" uniqueCount="26">
  <si>
    <t>№ Договора</t>
  </si>
  <si>
    <t>Договор</t>
  </si>
  <si>
    <t>сумма, руб</t>
  </si>
  <si>
    <t>окна</t>
  </si>
  <si>
    <t xml:space="preserve">Наменование товара/услуги </t>
  </si>
  <si>
    <t>жалюзи</t>
  </si>
  <si>
    <t>Двери</t>
  </si>
  <si>
    <t>Полный расчет/Доплата</t>
  </si>
  <si>
    <t>Итог</t>
  </si>
  <si>
    <t>Поступление оплаты от Покупателя</t>
  </si>
  <si>
    <t>* Ячейки с цифрами, выделенные цветом, НЕ редактируются. Заполнять только белые ячейки.</t>
  </si>
  <si>
    <t>ДОЛГ покупателя, руб.</t>
  </si>
  <si>
    <t>* Чтобы снять блокировку редактирования ячеек, необходимо перейти на вкладку РЕЦЕНЗИРОВАНИЕ - Снять защиту листа.</t>
  </si>
  <si>
    <t>Дата заключения Договора</t>
  </si>
  <si>
    <t>Сумма Договора, руб</t>
  </si>
  <si>
    <t>Предоплата, руб.</t>
  </si>
  <si>
    <t>Фактическая дата оплаты, руб.</t>
  </si>
  <si>
    <t>Количество дней просрочки</t>
  </si>
  <si>
    <t>Плановая дата полного расчета по Договору</t>
  </si>
  <si>
    <t>Наши контакты:</t>
  </si>
  <si>
    <t>Сайт</t>
  </si>
  <si>
    <t>https://buhuslugiusn.ru</t>
  </si>
  <si>
    <t>Вконтакте</t>
  </si>
  <si>
    <t>https://vk.com/shablonexcel</t>
  </si>
  <si>
    <t>Max (ссылка-приглашение)</t>
  </si>
  <si>
    <t>https://max.ru/join/yqtIjQREZC-9awl8lXnbLh8dCl3dcRB0SDkKITYDuq0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</si>
</sst>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3">
    <xf numFmtId="0" fontId="0" fillId="0" borderId="0"/>
    <xf numFmtId="164" fontId="3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4" fontId="6" fillId="0" borderId="1" xfId="0" applyNumberFormat="1" applyFont="1" applyBorder="1" applyProtection="1">
      <protection locked="0"/>
    </xf>
    <xf numFmtId="14" fontId="6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0" fillId="0" borderId="0" xfId="0" applyProtection="1">
      <protection locked="0"/>
    </xf>
    <xf numFmtId="14" fontId="1" fillId="0" borderId="0" xfId="0" applyNumberFormat="1" applyFont="1" applyProtection="1">
      <protection locked="0"/>
    </xf>
    <xf numFmtId="14" fontId="2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/>
    <xf numFmtId="0" fontId="0" fillId="0" borderId="0" xfId="0" applyFill="1"/>
    <xf numFmtId="0" fontId="7" fillId="0" borderId="0" xfId="2"/>
    <xf numFmtId="0" fontId="4" fillId="3" borderId="17" xfId="0" applyFont="1" applyFill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8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1" xfId="0" applyNumberFormat="1" applyFont="1" applyFill="1" applyBorder="1" applyProtection="1"/>
    <xf numFmtId="4" fontId="4" fillId="3" borderId="14" xfId="0" applyNumberFormat="1" applyFont="1" applyFill="1" applyBorder="1" applyProtection="1"/>
    <xf numFmtId="0" fontId="4" fillId="3" borderId="12" xfId="0" applyFont="1" applyFill="1" applyBorder="1" applyAlignment="1" applyProtection="1">
      <alignment horizontal="center" vertical="center"/>
    </xf>
    <xf numFmtId="14" fontId="5" fillId="3" borderId="13" xfId="0" applyNumberFormat="1" applyFont="1" applyFill="1" applyBorder="1" applyProtection="1"/>
    <xf numFmtId="14" fontId="4" fillId="3" borderId="13" xfId="0" applyNumberFormat="1" applyFont="1" applyFill="1" applyBorder="1" applyProtection="1"/>
    <xf numFmtId="4" fontId="4" fillId="3" borderId="12" xfId="0" applyNumberFormat="1" applyFont="1" applyFill="1" applyBorder="1" applyProtection="1"/>
    <xf numFmtId="4" fontId="4" fillId="3" borderId="13" xfId="0" applyNumberFormat="1" applyFont="1" applyFill="1" applyBorder="1" applyProtection="1"/>
    <xf numFmtId="4" fontId="4" fillId="4" borderId="1" xfId="0" applyNumberFormat="1" applyFont="1" applyFill="1" applyBorder="1" applyAlignment="1" applyProtection="1">
      <alignment horizontal="center"/>
    </xf>
  </cellXfs>
  <cellStyles count="3">
    <cellStyle name="Excel Built-in Normal" xfId="1"/>
    <cellStyle name="Гиперссылка" xfId="2" builtinId="8"/>
    <cellStyle name="Обычный" xfId="0" builtinId="0"/>
  </cellStyles>
  <dxfs count="0"/>
  <tableStyles count="0" defaultTableStyle="TableStyleMedium2" defaultPivotStyle="PivotStyleMedium9"/>
  <colors>
    <mruColors>
      <color rgb="FFFFFF66"/>
      <color rgb="FF66FF99"/>
      <color rgb="FF99FF66"/>
      <color rgb="FF66FF33"/>
      <color rgb="FF33CC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552450</xdr:colOff>
      <xdr:row>13</xdr:row>
      <xdr:rowOff>106693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43300" cy="2583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huslugiusn.ru/" TargetMode="External"/><Relationship Id="rId2" Type="http://schemas.openxmlformats.org/officeDocument/2006/relationships/hyperlink" Target="https://vk.com/shablonexcel" TargetMode="External"/><Relationship Id="rId1" Type="http://schemas.openxmlformats.org/officeDocument/2006/relationships/hyperlink" Target="https://max.ru/join/yqtIjQREZC-9awl8lXnbLh8dCl3dcRB0SDkKITYDuq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6:B19"/>
  <sheetViews>
    <sheetView workbookViewId="0">
      <selection activeCell="C23" sqref="C23"/>
    </sheetView>
  </sheetViews>
  <sheetFormatPr defaultRowHeight="15" x14ac:dyDescent="0.25"/>
  <cols>
    <col min="1" max="1" width="26.5703125" bestFit="1" customWidth="1"/>
  </cols>
  <sheetData>
    <row r="16" spans="1:2" x14ac:dyDescent="0.25">
      <c r="A16" s="14" t="s">
        <v>19</v>
      </c>
      <c r="B16" s="14"/>
    </row>
    <row r="17" spans="1:2" x14ac:dyDescent="0.25">
      <c r="A17" s="15" t="s">
        <v>20</v>
      </c>
      <c r="B17" s="16" t="s">
        <v>21</v>
      </c>
    </row>
    <row r="18" spans="1:2" x14ac:dyDescent="0.25">
      <c r="A18" t="s">
        <v>22</v>
      </c>
      <c r="B18" s="16" t="s">
        <v>23</v>
      </c>
    </row>
    <row r="19" spans="1:2" x14ac:dyDescent="0.25">
      <c r="A19" t="s">
        <v>24</v>
      </c>
      <c r="B19" s="16" t="s">
        <v>25</v>
      </c>
    </row>
  </sheetData>
  <hyperlinks>
    <hyperlink ref="B19" r:id="rId1"/>
    <hyperlink ref="B18" r:id="rId2"/>
    <hyperlink ref="B17" r:id="rId3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25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10.42578125" style="9" customWidth="1"/>
    <col min="2" max="2" width="13.140625" style="10" customWidth="1"/>
    <col min="3" max="3" width="24" style="11" customWidth="1"/>
    <col min="4" max="4" width="12.5703125" style="12" customWidth="1"/>
    <col min="5" max="6" width="16.28515625" style="12" customWidth="1"/>
    <col min="7" max="7" width="13.5703125" style="13" customWidth="1"/>
    <col min="8" max="8" width="11.42578125" style="12" customWidth="1"/>
    <col min="9" max="9" width="13.5703125" style="12" customWidth="1"/>
    <col min="10" max="10" width="12.42578125" style="9" customWidth="1"/>
    <col min="11" max="16384" width="9.140625" style="9"/>
  </cols>
  <sheetData>
    <row r="1" spans="1:10" x14ac:dyDescent="0.25">
      <c r="A1" s="17" t="s">
        <v>1</v>
      </c>
      <c r="B1" s="18"/>
      <c r="C1" s="18"/>
      <c r="D1" s="19"/>
      <c r="E1" s="20" t="s">
        <v>9</v>
      </c>
      <c r="F1" s="21"/>
      <c r="G1" s="21"/>
      <c r="H1" s="21"/>
      <c r="I1" s="21"/>
      <c r="J1" s="22"/>
    </row>
    <row r="2" spans="1:10" ht="30" customHeight="1" x14ac:dyDescent="0.25">
      <c r="A2" s="23" t="s">
        <v>0</v>
      </c>
      <c r="B2" s="24" t="s">
        <v>13</v>
      </c>
      <c r="C2" s="25" t="s">
        <v>4</v>
      </c>
      <c r="D2" s="26" t="s">
        <v>14</v>
      </c>
      <c r="E2" s="27" t="s">
        <v>15</v>
      </c>
      <c r="F2" s="28" t="s">
        <v>18</v>
      </c>
      <c r="G2" s="29" t="s">
        <v>7</v>
      </c>
      <c r="H2" s="30"/>
      <c r="I2" s="31"/>
      <c r="J2" s="32" t="s">
        <v>11</v>
      </c>
    </row>
    <row r="3" spans="1:10" ht="59.25" customHeight="1" x14ac:dyDescent="0.25">
      <c r="A3" s="23"/>
      <c r="B3" s="24"/>
      <c r="C3" s="25"/>
      <c r="D3" s="26"/>
      <c r="E3" s="33"/>
      <c r="F3" s="34"/>
      <c r="G3" s="35" t="s">
        <v>16</v>
      </c>
      <c r="H3" s="36" t="s">
        <v>2</v>
      </c>
      <c r="I3" s="37" t="s">
        <v>17</v>
      </c>
      <c r="J3" s="32"/>
    </row>
    <row r="4" spans="1:10" x14ac:dyDescent="0.25">
      <c r="A4" s="6">
        <v>1</v>
      </c>
      <c r="B4" s="2">
        <v>46027</v>
      </c>
      <c r="C4" s="1" t="s">
        <v>3</v>
      </c>
      <c r="D4" s="7">
        <v>49000</v>
      </c>
      <c r="E4" s="8">
        <v>35000</v>
      </c>
      <c r="F4" s="4">
        <v>45689</v>
      </c>
      <c r="G4" s="4">
        <v>45695</v>
      </c>
      <c r="H4" s="3">
        <v>14000</v>
      </c>
      <c r="I4" s="45" t="str">
        <f ca="1">IF($G4="",
   IF(TODAY()&gt;$F4, "просрочено на "&amp;(TODAY()-$F4)&amp;" дн.",
        IF(TODAY()=$F4, " Сегодня",
             " Через "&amp;($F4-TODAY())&amp;" дн.")),
   IF($G4&gt;$F4, " "&amp;($G4-$F4)&amp;" дн.", " В срок"))</f>
        <v xml:space="preserve"> 6 дн.</v>
      </c>
      <c r="J4" s="38">
        <f t="shared" ref="J4:J21" si="0">D4-E4-H4</f>
        <v>0</v>
      </c>
    </row>
    <row r="5" spans="1:10" x14ac:dyDescent="0.25">
      <c r="A5" s="6">
        <v>2</v>
      </c>
      <c r="B5" s="2">
        <v>46027</v>
      </c>
      <c r="C5" s="1" t="s">
        <v>6</v>
      </c>
      <c r="D5" s="7">
        <v>11000</v>
      </c>
      <c r="E5" s="8">
        <v>5000</v>
      </c>
      <c r="F5" s="4">
        <v>46056</v>
      </c>
      <c r="G5" s="4"/>
      <c r="H5" s="3"/>
      <c r="I5" s="45" t="str">
        <f t="shared" ref="I5:I21" ca="1" si="1">IF($G5="",
   IF(TODAY()&gt;$F5, " "&amp;(TODAY()-$F5)&amp;" дн.",
        IF(TODAY()=$F5, " Сегодня",
             " Через "&amp;($F5-TODAY())&amp;" дн.")),
   IF($G5&gt;$F5, " "&amp;($G5-$F5)&amp;" дн.", " В срок"))</f>
        <v xml:space="preserve"> 14 дн.</v>
      </c>
      <c r="J5" s="38">
        <f t="shared" si="0"/>
        <v>6000</v>
      </c>
    </row>
    <row r="6" spans="1:10" x14ac:dyDescent="0.25">
      <c r="A6" s="6">
        <v>3</v>
      </c>
      <c r="B6" s="2">
        <v>46031</v>
      </c>
      <c r="C6" s="1" t="s">
        <v>5</v>
      </c>
      <c r="D6" s="7">
        <v>3300</v>
      </c>
      <c r="E6" s="8">
        <v>3300</v>
      </c>
      <c r="F6" s="4">
        <v>46031</v>
      </c>
      <c r="G6" s="4">
        <v>46031</v>
      </c>
      <c r="H6" s="3"/>
      <c r="I6" s="45" t="str">
        <f t="shared" ca="1" si="1"/>
        <v xml:space="preserve"> В срок</v>
      </c>
      <c r="J6" s="38">
        <f t="shared" si="0"/>
        <v>0</v>
      </c>
    </row>
    <row r="7" spans="1:10" x14ac:dyDescent="0.25">
      <c r="A7" s="6">
        <v>4</v>
      </c>
      <c r="B7" s="2">
        <v>46027</v>
      </c>
      <c r="C7" s="1" t="s">
        <v>3</v>
      </c>
      <c r="D7" s="7">
        <v>52000</v>
      </c>
      <c r="E7" s="8">
        <v>35000</v>
      </c>
      <c r="F7" s="4">
        <v>46096</v>
      </c>
      <c r="G7" s="4"/>
      <c r="H7" s="3"/>
      <c r="I7" s="45" t="str">
        <f t="shared" ca="1" si="1"/>
        <v xml:space="preserve"> Через 26 дн.</v>
      </c>
      <c r="J7" s="38">
        <f t="shared" si="0"/>
        <v>17000</v>
      </c>
    </row>
    <row r="8" spans="1:10" x14ac:dyDescent="0.25">
      <c r="A8" s="6">
        <v>5</v>
      </c>
      <c r="B8" s="2"/>
      <c r="C8" s="1"/>
      <c r="D8" s="7"/>
      <c r="E8" s="8"/>
      <c r="F8" s="4"/>
      <c r="G8" s="4"/>
      <c r="H8" s="3"/>
      <c r="I8" s="45" t="str">
        <f t="shared" ca="1" si="1"/>
        <v xml:space="preserve"> 46070 дн.</v>
      </c>
      <c r="J8" s="38">
        <f t="shared" si="0"/>
        <v>0</v>
      </c>
    </row>
    <row r="9" spans="1:10" x14ac:dyDescent="0.25">
      <c r="A9" s="6">
        <v>6</v>
      </c>
      <c r="B9" s="2"/>
      <c r="C9" s="1"/>
      <c r="D9" s="7"/>
      <c r="E9" s="8"/>
      <c r="F9" s="4"/>
      <c r="G9" s="4"/>
      <c r="H9" s="3"/>
      <c r="I9" s="45" t="str">
        <f t="shared" ca="1" si="1"/>
        <v xml:space="preserve"> 46070 дн.</v>
      </c>
      <c r="J9" s="38">
        <f t="shared" si="0"/>
        <v>0</v>
      </c>
    </row>
    <row r="10" spans="1:10" x14ac:dyDescent="0.25">
      <c r="A10" s="6">
        <v>7</v>
      </c>
      <c r="B10" s="2"/>
      <c r="C10" s="1"/>
      <c r="D10" s="7"/>
      <c r="E10" s="8"/>
      <c r="F10" s="4"/>
      <c r="G10" s="4"/>
      <c r="H10" s="3"/>
      <c r="I10" s="45" t="str">
        <f t="shared" ca="1" si="1"/>
        <v xml:space="preserve"> 46070 дн.</v>
      </c>
      <c r="J10" s="38">
        <f t="shared" si="0"/>
        <v>0</v>
      </c>
    </row>
    <row r="11" spans="1:10" x14ac:dyDescent="0.25">
      <c r="A11" s="6">
        <v>8</v>
      </c>
      <c r="B11" s="2"/>
      <c r="C11" s="1"/>
      <c r="D11" s="7"/>
      <c r="E11" s="8"/>
      <c r="F11" s="4"/>
      <c r="G11" s="4"/>
      <c r="H11" s="3"/>
      <c r="I11" s="45" t="str">
        <f t="shared" ca="1" si="1"/>
        <v xml:space="preserve"> 46070 дн.</v>
      </c>
      <c r="J11" s="38">
        <f t="shared" si="0"/>
        <v>0</v>
      </c>
    </row>
    <row r="12" spans="1:10" x14ac:dyDescent="0.25">
      <c r="A12" s="6">
        <v>9</v>
      </c>
      <c r="B12" s="2"/>
      <c r="C12" s="1"/>
      <c r="D12" s="7"/>
      <c r="E12" s="8"/>
      <c r="F12" s="4"/>
      <c r="G12" s="4"/>
      <c r="H12" s="3"/>
      <c r="I12" s="45" t="str">
        <f t="shared" ca="1" si="1"/>
        <v xml:space="preserve"> 46070 дн.</v>
      </c>
      <c r="J12" s="38">
        <f t="shared" si="0"/>
        <v>0</v>
      </c>
    </row>
    <row r="13" spans="1:10" x14ac:dyDescent="0.25">
      <c r="A13" s="6">
        <v>10</v>
      </c>
      <c r="B13" s="2"/>
      <c r="C13" s="1"/>
      <c r="D13" s="7"/>
      <c r="E13" s="8"/>
      <c r="F13" s="4"/>
      <c r="G13" s="4"/>
      <c r="H13" s="3"/>
      <c r="I13" s="45" t="str">
        <f t="shared" ca="1" si="1"/>
        <v xml:space="preserve"> 46070 дн.</v>
      </c>
      <c r="J13" s="38">
        <f t="shared" si="0"/>
        <v>0</v>
      </c>
    </row>
    <row r="14" spans="1:10" x14ac:dyDescent="0.25">
      <c r="A14" s="6">
        <v>11</v>
      </c>
      <c r="B14" s="2"/>
      <c r="C14" s="1"/>
      <c r="D14" s="7"/>
      <c r="E14" s="8"/>
      <c r="F14" s="4"/>
      <c r="G14" s="4"/>
      <c r="H14" s="3"/>
      <c r="I14" s="45" t="str">
        <f t="shared" ca="1" si="1"/>
        <v xml:space="preserve"> 46070 дн.</v>
      </c>
      <c r="J14" s="38">
        <f t="shared" si="0"/>
        <v>0</v>
      </c>
    </row>
    <row r="15" spans="1:10" x14ac:dyDescent="0.25">
      <c r="A15" s="6">
        <v>12</v>
      </c>
      <c r="B15" s="2"/>
      <c r="C15" s="1"/>
      <c r="D15" s="7"/>
      <c r="E15" s="8"/>
      <c r="F15" s="4"/>
      <c r="G15" s="4"/>
      <c r="H15" s="3"/>
      <c r="I15" s="45" t="str">
        <f t="shared" ca="1" si="1"/>
        <v xml:space="preserve"> 46070 дн.</v>
      </c>
      <c r="J15" s="38">
        <f t="shared" si="0"/>
        <v>0</v>
      </c>
    </row>
    <row r="16" spans="1:10" x14ac:dyDescent="0.25">
      <c r="A16" s="6">
        <v>13</v>
      </c>
      <c r="B16" s="2"/>
      <c r="C16" s="1"/>
      <c r="D16" s="7"/>
      <c r="E16" s="8"/>
      <c r="F16" s="4"/>
      <c r="G16" s="4"/>
      <c r="H16" s="3"/>
      <c r="I16" s="45" t="str">
        <f t="shared" ca="1" si="1"/>
        <v xml:space="preserve"> 46070 дн.</v>
      </c>
      <c r="J16" s="38">
        <f t="shared" si="0"/>
        <v>0</v>
      </c>
    </row>
    <row r="17" spans="1:10" x14ac:dyDescent="0.25">
      <c r="A17" s="6">
        <v>14</v>
      </c>
      <c r="B17" s="2"/>
      <c r="C17" s="1"/>
      <c r="D17" s="7"/>
      <c r="E17" s="8"/>
      <c r="F17" s="4"/>
      <c r="G17" s="4"/>
      <c r="H17" s="3"/>
      <c r="I17" s="45" t="str">
        <f t="shared" ca="1" si="1"/>
        <v xml:space="preserve"> 46070 дн.</v>
      </c>
      <c r="J17" s="38">
        <f t="shared" si="0"/>
        <v>0</v>
      </c>
    </row>
    <row r="18" spans="1:10" x14ac:dyDescent="0.25">
      <c r="A18" s="6">
        <v>15</v>
      </c>
      <c r="B18" s="2"/>
      <c r="C18" s="1"/>
      <c r="D18" s="7"/>
      <c r="E18" s="8"/>
      <c r="F18" s="4"/>
      <c r="G18" s="4"/>
      <c r="H18" s="3"/>
      <c r="I18" s="45" t="str">
        <f t="shared" ca="1" si="1"/>
        <v xml:space="preserve"> 46070 дн.</v>
      </c>
      <c r="J18" s="38">
        <f t="shared" si="0"/>
        <v>0</v>
      </c>
    </row>
    <row r="19" spans="1:10" x14ac:dyDescent="0.25">
      <c r="A19" s="6">
        <v>16</v>
      </c>
      <c r="B19" s="2"/>
      <c r="C19" s="1"/>
      <c r="D19" s="7"/>
      <c r="E19" s="8"/>
      <c r="F19" s="4"/>
      <c r="G19" s="4"/>
      <c r="H19" s="3"/>
      <c r="I19" s="45" t="str">
        <f t="shared" ca="1" si="1"/>
        <v xml:space="preserve"> 46070 дн.</v>
      </c>
      <c r="J19" s="38">
        <f t="shared" si="0"/>
        <v>0</v>
      </c>
    </row>
    <row r="20" spans="1:10" x14ac:dyDescent="0.25">
      <c r="A20" s="6">
        <v>17</v>
      </c>
      <c r="B20" s="2"/>
      <c r="C20" s="1"/>
      <c r="D20" s="7"/>
      <c r="E20" s="8"/>
      <c r="F20" s="4"/>
      <c r="G20" s="4"/>
      <c r="H20" s="3"/>
      <c r="I20" s="45" t="str">
        <f t="shared" ca="1" si="1"/>
        <v xml:space="preserve"> 46070 дн.</v>
      </c>
      <c r="J20" s="38">
        <f t="shared" si="0"/>
        <v>0</v>
      </c>
    </row>
    <row r="21" spans="1:10" x14ac:dyDescent="0.25">
      <c r="A21" s="6">
        <v>18</v>
      </c>
      <c r="B21" s="2"/>
      <c r="C21" s="1"/>
      <c r="D21" s="7"/>
      <c r="E21" s="8"/>
      <c r="F21" s="4"/>
      <c r="G21" s="4"/>
      <c r="H21" s="3"/>
      <c r="I21" s="45" t="str">
        <f t="shared" ca="1" si="1"/>
        <v xml:space="preserve"> 46070 дн.</v>
      </c>
      <c r="J21" s="38">
        <f t="shared" si="0"/>
        <v>0</v>
      </c>
    </row>
    <row r="22" spans="1:10" ht="15.75" thickBot="1" x14ac:dyDescent="0.3">
      <c r="A22" s="40" t="s">
        <v>8</v>
      </c>
      <c r="B22" s="41"/>
      <c r="C22" s="42"/>
      <c r="D22" s="39">
        <f>SUM(D4:D21)</f>
        <v>115300</v>
      </c>
      <c r="E22" s="43">
        <f>SUM(E4:E21)</f>
        <v>78300</v>
      </c>
      <c r="F22" s="44"/>
      <c r="G22" s="44"/>
      <c r="H22" s="44">
        <f t="shared" ref="H22" si="2">SUM(H4:H21)</f>
        <v>14000</v>
      </c>
      <c r="I22" s="44"/>
      <c r="J22" s="39">
        <f>SUM(J4:J21)</f>
        <v>23000</v>
      </c>
    </row>
    <row r="24" spans="1:10" x14ac:dyDescent="0.25">
      <c r="A24" s="5" t="s">
        <v>10</v>
      </c>
    </row>
    <row r="25" spans="1:10" x14ac:dyDescent="0.25">
      <c r="A25" s="5" t="s">
        <v>12</v>
      </c>
    </row>
  </sheetData>
  <sheetProtection sheet="1" objects="1" scenarios="1" formatCells="0" formatColumns="0" formatRows="0" insertColumns="0" insertRows="0" selectLockedCells="1" sort="0" autoFilter="0"/>
  <mergeCells count="10">
    <mergeCell ref="A1:D1"/>
    <mergeCell ref="D2:D3"/>
    <mergeCell ref="E1:J1"/>
    <mergeCell ref="C2:C3"/>
    <mergeCell ref="B2:B3"/>
    <mergeCell ref="A2:A3"/>
    <mergeCell ref="J2:J3"/>
    <mergeCell ref="E2:E3"/>
    <mergeCell ref="F2:F3"/>
    <mergeCell ref="G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Наши контакты</vt:lpstr>
      <vt:lpstr>Расчеты с покупателями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2026-02-17T17:38:10Z</dcterms:modified>
</cp:coreProperties>
</file>